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<sst xmlns="http://schemas.openxmlformats.org/spreadsheetml/2006/main" count="347" uniqueCount="275">
  <si>
    <t>ФИО ПДО</t>
  </si>
  <si>
    <t>Предмет</t>
  </si>
  <si>
    <t>Количество учебных часов</t>
  </si>
  <si>
    <t>Количество учебных групп</t>
  </si>
  <si>
    <t>Количество детей</t>
  </si>
  <si>
    <t>всего</t>
  </si>
  <si>
    <t>Техническое творчество</t>
  </si>
  <si>
    <t xml:space="preserve">Робототехника </t>
  </si>
  <si>
    <t>Волшебный мир оригами</t>
  </si>
  <si>
    <t>Космические разведчики</t>
  </si>
  <si>
    <t>Юный астроном</t>
  </si>
  <si>
    <t>Информатика</t>
  </si>
  <si>
    <t>IT-технологии</t>
  </si>
  <si>
    <t>ИТОГО</t>
  </si>
  <si>
    <t>Автомоделирование</t>
  </si>
  <si>
    <t>Юные корабелы</t>
  </si>
  <si>
    <t>Авиамоделирование</t>
  </si>
  <si>
    <t>Ракетомоделирование</t>
  </si>
  <si>
    <t>Судомоделирование</t>
  </si>
  <si>
    <t>НТМ</t>
  </si>
  <si>
    <t>Настольный теннис</t>
  </si>
  <si>
    <t>ОФП</t>
  </si>
  <si>
    <t>Малахов М.В.</t>
  </si>
  <si>
    <t>Водные лыжи</t>
  </si>
  <si>
    <t>Национальная борьба</t>
  </si>
  <si>
    <t>ППС</t>
  </si>
  <si>
    <t xml:space="preserve">Кикбоксинг </t>
  </si>
  <si>
    <t>Яшина Е.Ю.</t>
  </si>
  <si>
    <t>Волейбол</t>
  </si>
  <si>
    <t>Футбол</t>
  </si>
  <si>
    <t>Мубаракшина Ф.М.</t>
  </si>
  <si>
    <t>Бадминтон</t>
  </si>
  <si>
    <t>Курнинова Н.С.</t>
  </si>
  <si>
    <t>Шахматы</t>
  </si>
  <si>
    <t>Военно-приклад. виды спорта</t>
  </si>
  <si>
    <t>Художественная направленность</t>
  </si>
  <si>
    <t>Студия «Мелисента»</t>
  </si>
  <si>
    <t>Крупчатникова Л.В.</t>
  </si>
  <si>
    <t>Ситец в интерьере</t>
  </si>
  <si>
    <t>Кукольная мода</t>
  </si>
  <si>
    <t>Кадырова Л.И.</t>
  </si>
  <si>
    <t>Татарское ДПИ</t>
  </si>
  <si>
    <t>Бисероплетение</t>
  </si>
  <si>
    <t>Костина М.Н.</t>
  </si>
  <si>
    <t>Весёлые игрушки</t>
  </si>
  <si>
    <t>Куклы кукольного театра. Основы кукловедения</t>
  </si>
  <si>
    <t>Конструирование и пошив одежды</t>
  </si>
  <si>
    <t>Студия ИЗО и дизайна</t>
  </si>
  <si>
    <t>Чудо-ленты</t>
  </si>
  <si>
    <t>Куклы из бабушкиного сундучка</t>
  </si>
  <si>
    <t>Семь цветов радуги</t>
  </si>
  <si>
    <t>Сергеева Е.А.</t>
  </si>
  <si>
    <t>«Ансамбль марийской и русской песни и танца»</t>
  </si>
  <si>
    <t>«Восточные и этнические танцы</t>
  </si>
  <si>
    <r>
      <t>«</t>
    </r>
    <r>
      <rPr>
        <sz val="12"/>
        <rFont val="Times New Roman"/>
        <family val="1"/>
      </rPr>
      <t>Школа танца»</t>
    </r>
  </si>
  <si>
    <t>Брейк-данс</t>
  </si>
  <si>
    <t>«Капитошки»</t>
  </si>
  <si>
    <t>«Непоседы»</t>
  </si>
  <si>
    <t>«Супер-детки»</t>
  </si>
  <si>
    <t>«Dance-life»</t>
  </si>
  <si>
    <t>Прорехина И.А.</t>
  </si>
  <si>
    <t>«Кукольный мастер»</t>
  </si>
  <si>
    <t>Ерохина О.А.</t>
  </si>
  <si>
    <t>«Игры для тигры»</t>
  </si>
  <si>
    <t>Школа развития УМКА</t>
  </si>
  <si>
    <t>Пешеходный туризм</t>
  </si>
  <si>
    <t>Активисты школьного музея</t>
  </si>
  <si>
    <t>Пешеходный туризм.</t>
  </si>
  <si>
    <t>Скалолазание и турмногоборье.</t>
  </si>
  <si>
    <t>Валиева С.Л.</t>
  </si>
  <si>
    <t>Литературное краеведение</t>
  </si>
  <si>
    <t>Скалолазание и турмногоборье</t>
  </si>
  <si>
    <t>«Искры будущего поколения»</t>
  </si>
  <si>
    <t>«Скауты»</t>
  </si>
  <si>
    <t>Историческое краеведение</t>
  </si>
  <si>
    <t>Сарбаев И.Е.</t>
  </si>
  <si>
    <t>Спортивное ориентирование</t>
  </si>
  <si>
    <t xml:space="preserve">ГИД </t>
  </si>
  <si>
    <t>Тараканова И.В.</t>
  </si>
  <si>
    <t>«Родники моей родины»</t>
  </si>
  <si>
    <t>История села «Кадышево»</t>
  </si>
  <si>
    <t>Нургалиева Т.А.</t>
  </si>
  <si>
    <t>Юные экологи</t>
  </si>
  <si>
    <t>Черновская Ж.Ю.</t>
  </si>
  <si>
    <t>Техническая направленность</t>
  </si>
  <si>
    <t>Туристско-краеведческая направленность</t>
  </si>
  <si>
    <t>тур</t>
  </si>
  <si>
    <t>Юный эколог</t>
  </si>
  <si>
    <t>Географическое краеведение</t>
  </si>
  <si>
    <t>Историки-краеведы</t>
  </si>
  <si>
    <t>Лепка</t>
  </si>
  <si>
    <t>База хобби</t>
  </si>
  <si>
    <t>«Саморазвитие»</t>
  </si>
  <si>
    <t>Следопыты</t>
  </si>
  <si>
    <t>Занимательное черчение</t>
  </si>
  <si>
    <t>Багаветдинова А.Б.</t>
  </si>
  <si>
    <t>Народные танцы</t>
  </si>
  <si>
    <t>КВН</t>
  </si>
  <si>
    <t>Я Лидер</t>
  </si>
  <si>
    <t>Юные инспектора дорожного движения</t>
  </si>
  <si>
    <t>Английский язык для школьников</t>
  </si>
  <si>
    <t>«ИЗОдеятельность»</t>
  </si>
  <si>
    <t>Растим патриотов России</t>
  </si>
  <si>
    <t>Театр</t>
  </si>
  <si>
    <t xml:space="preserve">  </t>
  </si>
  <si>
    <t>Путешествие в мир информатики</t>
  </si>
  <si>
    <t xml:space="preserve"> </t>
  </si>
  <si>
    <t>Что? Где? Когда?</t>
  </si>
  <si>
    <t xml:space="preserve">Демин А.М. </t>
  </si>
  <si>
    <t xml:space="preserve">Хоккей </t>
  </si>
  <si>
    <t>Спортивная стрельба</t>
  </si>
  <si>
    <t>Кукольный театр</t>
  </si>
  <si>
    <t>Объединение индийского танца «Нишана»</t>
  </si>
  <si>
    <t>Спортивные бальные танцы</t>
  </si>
  <si>
    <t>Ансамбль татарской песни</t>
  </si>
  <si>
    <t>Вокальное объединение</t>
  </si>
  <si>
    <t>Национальная вышивка "Жемчужина"</t>
  </si>
  <si>
    <t>Татарский театр "Экият"</t>
  </si>
  <si>
    <t>Спортивная акробатика</t>
  </si>
  <si>
    <t>Юный журналист</t>
  </si>
  <si>
    <t>Вокальный ансамбль</t>
  </si>
  <si>
    <t>Школа активных ребят</t>
  </si>
  <si>
    <t>Я и Общество</t>
  </si>
  <si>
    <t>Юный правовед</t>
  </si>
  <si>
    <t>Литературно-историческое краеведение «Поиск»</t>
  </si>
  <si>
    <t>Физкультурно-спортивная</t>
  </si>
  <si>
    <t>Художественная</t>
  </si>
  <si>
    <t>Наименование направленности</t>
  </si>
  <si>
    <t>Туристско-краеведческая</t>
  </si>
  <si>
    <t>Естественно-научная</t>
  </si>
  <si>
    <t xml:space="preserve">ИТОГО </t>
  </si>
  <si>
    <t>Социально-педагогическая</t>
  </si>
  <si>
    <t>УТВЕРЖДАЮ</t>
  </si>
  <si>
    <t xml:space="preserve">Директор МБУДО "Центр внешкольной работы" </t>
  </si>
  <si>
    <t>____________________ В.В. Бугрова</t>
  </si>
  <si>
    <t>Хореография</t>
  </si>
  <si>
    <t>Физкультурно-спортивная направленность</t>
  </si>
  <si>
    <t>Рукоделие</t>
  </si>
  <si>
    <t>Студия лепки</t>
  </si>
  <si>
    <t>Модная компания</t>
  </si>
  <si>
    <t xml:space="preserve">автодело </t>
  </si>
  <si>
    <t>фото-видео студия Кадр</t>
  </si>
  <si>
    <t xml:space="preserve">карате </t>
  </si>
  <si>
    <t>Фехтование</t>
  </si>
  <si>
    <t>Наименование направления</t>
  </si>
  <si>
    <t>срок обучения</t>
  </si>
  <si>
    <t>год обучения</t>
  </si>
  <si>
    <t>кол-во групп</t>
  </si>
  <si>
    <t>кол-во детей</t>
  </si>
  <si>
    <t>Национальные узоры</t>
  </si>
  <si>
    <t>Хаернасова Г.А.</t>
  </si>
  <si>
    <t>Сагитова Э.С.</t>
  </si>
  <si>
    <t>Увлекательный английский</t>
  </si>
  <si>
    <t>English club</t>
  </si>
  <si>
    <t>Храмова Т.О.</t>
  </si>
  <si>
    <t>Маленькие кудесники</t>
  </si>
  <si>
    <t>Творилки-мастерилки</t>
  </si>
  <si>
    <t>Дмитриева М.А.</t>
  </si>
  <si>
    <t>занимательная информатика</t>
  </si>
  <si>
    <t>Тухфатуллова Г.Ф.</t>
  </si>
  <si>
    <t>Квиллинговые фантазии</t>
  </si>
  <si>
    <t>Акробатика</t>
  </si>
  <si>
    <t>Брейк-данс команда "On the feet"</t>
  </si>
  <si>
    <t>Ваккасов М.Ф.</t>
  </si>
  <si>
    <t>Багаутдинова Г.Д.</t>
  </si>
  <si>
    <t>История района</t>
  </si>
  <si>
    <t>Малецкова Н.П.</t>
  </si>
  <si>
    <t>Прекрасное своими руками</t>
  </si>
  <si>
    <t>Козлова Т.В.</t>
  </si>
  <si>
    <t>Рок н Ролл</t>
  </si>
  <si>
    <t>Газизуллина Г.К.</t>
  </si>
  <si>
    <t>Английский язык для шк-ов</t>
  </si>
  <si>
    <t>Островок идей</t>
  </si>
  <si>
    <t>Волшебный сундучок</t>
  </si>
  <si>
    <t>Мухтарова Г.Х.</t>
  </si>
  <si>
    <t>Art-school</t>
  </si>
  <si>
    <t>Литвинова Л.В.</t>
  </si>
  <si>
    <t>Город мастеров</t>
  </si>
  <si>
    <t>Гайнулина Р.А.</t>
  </si>
  <si>
    <t>Ихсанова О.Г.</t>
  </si>
  <si>
    <t>История с.Кадышево</t>
  </si>
  <si>
    <t>Идиятова Т.А.</t>
  </si>
  <si>
    <t>Естественнонаучная направленность</t>
  </si>
  <si>
    <t>Муниципальное бюджетное учреждение дополнительного образования                                                                                                                                      «Центр внешкольной работы» Авиастроительного района г.Казани</t>
  </si>
  <si>
    <t>Юсупова М.Р.</t>
  </si>
  <si>
    <t>Захаров Д.В.</t>
  </si>
  <si>
    <t>Танцы Востока</t>
  </si>
  <si>
    <t>Соломонова Е.А.</t>
  </si>
  <si>
    <t>Театральная палитра</t>
  </si>
  <si>
    <t>История костюма</t>
  </si>
  <si>
    <t>«Капитошки» осн ср</t>
  </si>
  <si>
    <t>Мир информатики</t>
  </si>
  <si>
    <t>Компьютерные фантазии</t>
  </si>
  <si>
    <t>ОХП</t>
  </si>
  <si>
    <t>Демин А.М.</t>
  </si>
  <si>
    <t>Козлов Т.Т.</t>
  </si>
  <si>
    <t>Киндеры баз мл</t>
  </si>
  <si>
    <t>Остров сокровищ</t>
  </si>
  <si>
    <t>Демирджан О.С.</t>
  </si>
  <si>
    <t>Основы дизайна</t>
  </si>
  <si>
    <t>Фахрутдинова А.Р.</t>
  </si>
  <si>
    <t>Губайдуллина С.В.</t>
  </si>
  <si>
    <t>Авиастроительного района г.Казани</t>
  </si>
  <si>
    <t>Серова С.А.</t>
  </si>
  <si>
    <t>Индийские танцы</t>
  </si>
  <si>
    <t xml:space="preserve">Демин А.М.       </t>
  </si>
  <si>
    <t>Андреева А.В.</t>
  </si>
  <si>
    <t>Занимательная биология</t>
  </si>
  <si>
    <t>Капитонова Т.В.</t>
  </si>
  <si>
    <t>Я-Лидер</t>
  </si>
  <si>
    <t>Копилка мастерства</t>
  </si>
  <si>
    <t>Кашфразиева Д.Р.</t>
  </si>
  <si>
    <t>Юсупова М.П.</t>
  </si>
  <si>
    <t>Социально-гуманитарная направленность</t>
  </si>
  <si>
    <t>Вернисаж</t>
  </si>
  <si>
    <t>ЭКОдизайн</t>
  </si>
  <si>
    <t>Театр юного актера</t>
  </si>
  <si>
    <t>Парфенова Л.Т.</t>
  </si>
  <si>
    <t>АВС по англ.яз.</t>
  </si>
  <si>
    <t>Смирнова С.М</t>
  </si>
  <si>
    <t xml:space="preserve">Каратэ </t>
  </si>
  <si>
    <t>ТО "Образ"</t>
  </si>
  <si>
    <t>Удивительный мир танца</t>
  </si>
  <si>
    <t>Национальная мозаика</t>
  </si>
  <si>
    <t>КОМПЛЕКТОВАНИЕ</t>
  </si>
  <si>
    <t>Гарифуллина А.Р.</t>
  </si>
  <si>
    <t xml:space="preserve">Волонтерство </t>
  </si>
  <si>
    <t>Грамотный читатель</t>
  </si>
  <si>
    <t>Спортивный туризм</t>
  </si>
  <si>
    <t>ЭКО-лидер</t>
  </si>
  <si>
    <t>«Родники моей Родины»</t>
  </si>
  <si>
    <t>Архипова Л.Н.</t>
  </si>
  <si>
    <t>Шарафутдинова А.К.</t>
  </si>
  <si>
    <t>Давыдова А.Н.</t>
  </si>
  <si>
    <t>Поющие соловьи</t>
  </si>
  <si>
    <t>Винокурова Ю.В.</t>
  </si>
  <si>
    <t>Вуланович С.</t>
  </si>
  <si>
    <t>Цирковое искусство</t>
  </si>
  <si>
    <t>Ахметшина А.И.</t>
  </si>
  <si>
    <t>Королев И.А.</t>
  </si>
  <si>
    <t>Контур</t>
  </si>
  <si>
    <t>Кульмакова А.О.</t>
  </si>
  <si>
    <t>Грани творчества</t>
  </si>
  <si>
    <t>Творчество без границ</t>
  </si>
  <si>
    <t>Гармония красок</t>
  </si>
  <si>
    <t>Мунтаева Ф.Н.</t>
  </si>
  <si>
    <t>Радуга цвета</t>
  </si>
  <si>
    <t>Галиева Р.С.</t>
  </si>
  <si>
    <t>Минабутдинова И.Б.</t>
  </si>
  <si>
    <t>Сувенир</t>
  </si>
  <si>
    <t>Авивмоделирование</t>
  </si>
  <si>
    <t>Гараев  Р.М.</t>
  </si>
  <si>
    <t>Хоккей с шайбой</t>
  </si>
  <si>
    <t>Каратаев Е.С.</t>
  </si>
  <si>
    <t xml:space="preserve">Геогрфическое краеведение музей </t>
  </si>
  <si>
    <t>Литературно-историческое краеведение</t>
  </si>
  <si>
    <t>Копылова В.К.</t>
  </si>
  <si>
    <t>Вокал</t>
  </si>
  <si>
    <t>Михайленко А.В.</t>
  </si>
  <si>
    <t>Дробинина О.Н.</t>
  </si>
  <si>
    <t>Портнова С.Б.</t>
  </si>
  <si>
    <t>ЮИДД</t>
  </si>
  <si>
    <t>Нигматзянова И.Р.</t>
  </si>
  <si>
    <t>Школа ведущих "Лица"</t>
  </si>
  <si>
    <t>ТалиповаА.И.</t>
  </si>
  <si>
    <t>Игры для Тигры</t>
  </si>
  <si>
    <t>Мирошникова Е.А.</t>
  </si>
  <si>
    <t>Юные судьи</t>
  </si>
  <si>
    <t>Звучащая радость</t>
  </si>
  <si>
    <t>Эфрос О.А.</t>
  </si>
  <si>
    <t>дизайн интерьера</t>
  </si>
  <si>
    <t>Мартынова Е.С.</t>
  </si>
  <si>
    <t>Юный волонтер</t>
  </si>
  <si>
    <t>на 2023-2024 учебный год</t>
  </si>
  <si>
    <t>Юный краевед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</si>
</sst>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7" fillId="36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wrapText="1"/>
    </xf>
    <xf numFmtId="0" fontId="6" fillId="33" borderId="0" xfId="0" applyFont="1" applyFill="1" applyAlignment="1">
      <alignment wrapText="1"/>
    </xf>
    <xf numFmtId="0" fontId="8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/>
    </xf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21.00390625" style="0" customWidth="1"/>
  </cols>
  <sheetData>
    <row r="1" spans="1:5" ht="25.5">
      <c r="A1" s="8" t="s">
        <v>144</v>
      </c>
      <c r="B1" s="8" t="s">
        <v>145</v>
      </c>
      <c r="C1" s="8" t="s">
        <v>146</v>
      </c>
      <c r="D1" s="8" t="s">
        <v>147</v>
      </c>
      <c r="E1" s="8" t="s">
        <v>148</v>
      </c>
    </row>
    <row r="2" spans="1:5" ht="12.75">
      <c r="A2" s="60"/>
      <c r="B2" s="60"/>
      <c r="C2" s="60"/>
      <c r="D2" s="60"/>
      <c r="E2" s="60"/>
    </row>
    <row r="3" spans="1:3" ht="30" customHeight="1">
      <c r="A3" s="9" t="s">
        <v>6</v>
      </c>
      <c r="B3">
        <v>2</v>
      </c>
      <c r="C3">
        <v>1</v>
      </c>
    </row>
    <row r="4" spans="1:3" ht="30" customHeight="1">
      <c r="A4" s="13"/>
      <c r="C4">
        <v>2</v>
      </c>
    </row>
    <row r="5" spans="1:3" ht="19.5" customHeight="1">
      <c r="A5" s="9" t="s">
        <v>7</v>
      </c>
      <c r="B5">
        <v>2</v>
      </c>
      <c r="C5">
        <v>1</v>
      </c>
    </row>
    <row r="6" spans="1:3" ht="19.5" customHeight="1">
      <c r="A6" s="13"/>
      <c r="C6">
        <v>2</v>
      </c>
    </row>
    <row r="7" ht="18" customHeight="1">
      <c r="A7" s="9" t="s">
        <v>7</v>
      </c>
    </row>
    <row r="8" ht="18" customHeight="1">
      <c r="A8" s="13"/>
    </row>
    <row r="9" ht="48.75" customHeight="1">
      <c r="A9" s="9" t="s">
        <v>99</v>
      </c>
    </row>
    <row r="10" ht="48.75" customHeight="1">
      <c r="A10" s="13"/>
    </row>
    <row r="11" ht="48" customHeight="1">
      <c r="A11" s="9" t="s">
        <v>99</v>
      </c>
    </row>
    <row r="12" ht="48" customHeight="1">
      <c r="A12" s="13"/>
    </row>
    <row r="13" ht="32.25" customHeight="1">
      <c r="A13" s="14" t="s">
        <v>8</v>
      </c>
    </row>
    <row r="14" ht="30" customHeight="1">
      <c r="A14" s="9" t="s">
        <v>94</v>
      </c>
    </row>
    <row r="15" ht="18" customHeight="1">
      <c r="A15" s="9" t="s">
        <v>11</v>
      </c>
    </row>
    <row r="16" ht="34.5" customHeight="1">
      <c r="A16" s="9" t="s">
        <v>105</v>
      </c>
    </row>
    <row r="17" ht="17.25" customHeight="1">
      <c r="A17" s="9" t="s">
        <v>11</v>
      </c>
    </row>
    <row r="18" ht="18" customHeight="1">
      <c r="A18" s="9" t="s">
        <v>140</v>
      </c>
    </row>
    <row r="19" ht="15.75" customHeight="1">
      <c r="A19" s="9" t="s">
        <v>12</v>
      </c>
    </row>
    <row r="20" ht="15.75" customHeight="1">
      <c r="A20" s="9" t="s">
        <v>14</v>
      </c>
    </row>
    <row r="21" ht="16.5" customHeight="1">
      <c r="A21" s="9" t="s">
        <v>15</v>
      </c>
    </row>
    <row r="22" ht="31.5" customHeight="1">
      <c r="A22" s="9" t="s">
        <v>141</v>
      </c>
    </row>
    <row r="23" ht="18" customHeight="1">
      <c r="A23" s="14" t="s">
        <v>16</v>
      </c>
    </row>
    <row r="24" ht="27" customHeight="1">
      <c r="A24" s="14" t="s">
        <v>17</v>
      </c>
    </row>
    <row r="25" ht="18" customHeight="1">
      <c r="A25" s="14" t="s">
        <v>18</v>
      </c>
    </row>
    <row r="26" ht="15.75">
      <c r="A26" s="9" t="s">
        <v>19</v>
      </c>
    </row>
    <row r="27" ht="15.75">
      <c r="A27" s="9" t="s">
        <v>20</v>
      </c>
    </row>
    <row r="28" ht="15.75">
      <c r="A28" s="9" t="s">
        <v>21</v>
      </c>
    </row>
    <row r="29" ht="15.75">
      <c r="A29" s="9" t="s">
        <v>23</v>
      </c>
    </row>
    <row r="30" ht="31.5">
      <c r="A30" s="9" t="s">
        <v>24</v>
      </c>
    </row>
    <row r="31" ht="15.75">
      <c r="A31" s="9" t="s">
        <v>25</v>
      </c>
    </row>
    <row r="32" ht="15.75">
      <c r="A32" s="9" t="s">
        <v>109</v>
      </c>
    </row>
    <row r="33" ht="15.75">
      <c r="A33" s="9" t="s">
        <v>26</v>
      </c>
    </row>
    <row r="34" ht="15.75">
      <c r="A34" s="9" t="s">
        <v>109</v>
      </c>
    </row>
    <row r="35" ht="15.75">
      <c r="A35" s="9" t="s">
        <v>28</v>
      </c>
    </row>
    <row r="36" ht="15.75">
      <c r="A36" s="9" t="s">
        <v>109</v>
      </c>
    </row>
    <row r="37" ht="15.75">
      <c r="A37" s="9" t="s">
        <v>29</v>
      </c>
    </row>
    <row r="38" ht="15.75">
      <c r="A38" s="9" t="s">
        <v>31</v>
      </c>
    </row>
    <row r="39" ht="15.75">
      <c r="A39" s="9" t="s">
        <v>142</v>
      </c>
    </row>
    <row r="40" ht="15.75">
      <c r="A40" s="9" t="s">
        <v>33</v>
      </c>
    </row>
    <row r="41" ht="31.5">
      <c r="A41" s="14" t="s">
        <v>110</v>
      </c>
    </row>
    <row r="42" ht="15.75">
      <c r="A42" s="9" t="s">
        <v>31</v>
      </c>
    </row>
    <row r="43" ht="15.75">
      <c r="A43" s="9" t="s">
        <v>143</v>
      </c>
    </row>
    <row r="44" ht="31.5">
      <c r="A44" s="9" t="s">
        <v>34</v>
      </c>
    </row>
    <row r="45" ht="31.5">
      <c r="A45" s="14" t="s">
        <v>118</v>
      </c>
    </row>
    <row r="46" ht="31.5">
      <c r="A46" s="9" t="s">
        <v>36</v>
      </c>
    </row>
    <row r="47" ht="15.75">
      <c r="A47" s="9" t="s">
        <v>139</v>
      </c>
    </row>
    <row r="48" ht="15.75">
      <c r="A48" s="9" t="s">
        <v>138</v>
      </c>
    </row>
    <row r="49" ht="15.75">
      <c r="A49" s="9" t="s">
        <v>38</v>
      </c>
    </row>
    <row r="50" ht="15.75">
      <c r="A50" s="9" t="s">
        <v>39</v>
      </c>
    </row>
    <row r="51" ht="15.75">
      <c r="A51" s="9" t="s">
        <v>41</v>
      </c>
    </row>
    <row r="52" ht="15.75">
      <c r="A52" s="9" t="s">
        <v>42</v>
      </c>
    </row>
    <row r="53" ht="15.75">
      <c r="A53" s="9" t="s">
        <v>137</v>
      </c>
    </row>
    <row r="54" ht="15.75">
      <c r="A54" s="9" t="s">
        <v>44</v>
      </c>
    </row>
    <row r="55" ht="47.25">
      <c r="A55" s="9" t="s">
        <v>45</v>
      </c>
    </row>
    <row r="56" ht="31.5">
      <c r="A56" s="9" t="s">
        <v>46</v>
      </c>
    </row>
    <row r="57" ht="15.75">
      <c r="A57" s="9" t="s">
        <v>48</v>
      </c>
    </row>
    <row r="58" ht="47.25">
      <c r="A58" s="9" t="s">
        <v>49</v>
      </c>
    </row>
    <row r="59" ht="15.75">
      <c r="A59" s="9" t="s">
        <v>90</v>
      </c>
    </row>
    <row r="60" ht="15.75">
      <c r="A60" s="9" t="s">
        <v>91</v>
      </c>
    </row>
    <row r="61" ht="31.5">
      <c r="A61" s="9" t="s">
        <v>47</v>
      </c>
    </row>
    <row r="62" ht="15.75">
      <c r="A62" s="9" t="s">
        <v>50</v>
      </c>
    </row>
    <row r="63" ht="15.75">
      <c r="A63" s="9" t="s">
        <v>101</v>
      </c>
    </row>
    <row r="64" ht="31.5">
      <c r="A64" s="9" t="s">
        <v>61</v>
      </c>
    </row>
    <row r="65" ht="15.75">
      <c r="A65" s="9" t="s">
        <v>111</v>
      </c>
    </row>
    <row r="66" ht="63">
      <c r="A66" s="9" t="s">
        <v>52</v>
      </c>
    </row>
    <row r="67" ht="31.5">
      <c r="A67" s="9" t="s">
        <v>53</v>
      </c>
    </row>
    <row r="68" ht="15.75">
      <c r="A68" s="11" t="s">
        <v>54</v>
      </c>
    </row>
    <row r="69" ht="47.25">
      <c r="A69" s="9" t="s">
        <v>112</v>
      </c>
    </row>
    <row r="70" ht="31.5">
      <c r="A70" s="9" t="s">
        <v>113</v>
      </c>
    </row>
    <row r="71" ht="31.5">
      <c r="A71" s="9" t="s">
        <v>114</v>
      </c>
    </row>
    <row r="72" ht="31.5">
      <c r="A72" s="14" t="s">
        <v>115</v>
      </c>
    </row>
    <row r="73" ht="47.25">
      <c r="A73" s="9" t="s">
        <v>116</v>
      </c>
    </row>
    <row r="74" ht="31.5">
      <c r="A74" s="9" t="s">
        <v>117</v>
      </c>
    </row>
    <row r="75" ht="15.75">
      <c r="A75" s="14" t="s">
        <v>96</v>
      </c>
    </row>
    <row r="76" ht="31.5">
      <c r="A76" s="9" t="s">
        <v>120</v>
      </c>
    </row>
    <row r="77" ht="15.75">
      <c r="A77" s="14" t="s">
        <v>103</v>
      </c>
    </row>
    <row r="78" ht="15.75">
      <c r="A78" s="14" t="s">
        <v>135</v>
      </c>
    </row>
    <row r="79" ht="15.75">
      <c r="A79" s="14" t="s">
        <v>55</v>
      </c>
    </row>
    <row r="80" ht="15.75">
      <c r="A80" s="14" t="s">
        <v>56</v>
      </c>
    </row>
    <row r="81" ht="15.75">
      <c r="A81" s="14" t="s">
        <v>57</v>
      </c>
    </row>
    <row r="82" ht="15.75">
      <c r="A82" s="14" t="s">
        <v>58</v>
      </c>
    </row>
    <row r="83" ht="15.75">
      <c r="A83" s="14" t="s">
        <v>59</v>
      </c>
    </row>
    <row r="84" ht="15.75">
      <c r="A84" s="14" t="s">
        <v>97</v>
      </c>
    </row>
    <row r="85" ht="15.75">
      <c r="A85" s="10" t="s">
        <v>92</v>
      </c>
    </row>
    <row r="86" ht="15.75">
      <c r="A86" s="10" t="s">
        <v>93</v>
      </c>
    </row>
    <row r="87" ht="15.75">
      <c r="A87" s="10" t="s">
        <v>98</v>
      </c>
    </row>
    <row r="88" ht="15.75">
      <c r="A88" s="10" t="s">
        <v>119</v>
      </c>
    </row>
    <row r="89" ht="31.5">
      <c r="A89" s="10" t="s">
        <v>102</v>
      </c>
    </row>
    <row r="90" ht="15.75">
      <c r="A90" s="10" t="s">
        <v>107</v>
      </c>
    </row>
    <row r="91" ht="15.75">
      <c r="A91" s="1" t="s">
        <v>107</v>
      </c>
    </row>
    <row r="92" ht="31.5">
      <c r="A92" s="10" t="s">
        <v>121</v>
      </c>
    </row>
    <row r="93" ht="15.75">
      <c r="A93" s="10" t="s">
        <v>122</v>
      </c>
    </row>
    <row r="94" ht="15.75">
      <c r="A94" s="10" t="s">
        <v>123</v>
      </c>
    </row>
    <row r="95" ht="31.5">
      <c r="A95" s="9" t="s">
        <v>100</v>
      </c>
    </row>
    <row r="96" ht="15.75">
      <c r="A96" s="9" t="s">
        <v>63</v>
      </c>
    </row>
    <row r="97" ht="31.5">
      <c r="A97" s="14" t="s">
        <v>64</v>
      </c>
    </row>
    <row r="98" ht="31.5">
      <c r="A98" s="9" t="s">
        <v>65</v>
      </c>
    </row>
    <row r="99" ht="63">
      <c r="A99" s="9" t="s">
        <v>124</v>
      </c>
    </row>
    <row r="100" ht="31.5">
      <c r="A100" s="9" t="s">
        <v>66</v>
      </c>
    </row>
    <row r="101" ht="31.5">
      <c r="A101" s="9" t="s">
        <v>67</v>
      </c>
    </row>
    <row r="102" ht="31.5">
      <c r="A102" s="9" t="s">
        <v>68</v>
      </c>
    </row>
    <row r="103" ht="31.5">
      <c r="A103" s="12" t="s">
        <v>66</v>
      </c>
    </row>
    <row r="104" ht="31.5">
      <c r="A104" s="9" t="s">
        <v>65</v>
      </c>
    </row>
    <row r="105" ht="31.5">
      <c r="A105" s="9" t="s">
        <v>65</v>
      </c>
    </row>
    <row r="106" ht="31.5">
      <c r="A106" s="9" t="s">
        <v>88</v>
      </c>
    </row>
    <row r="107" ht="15.75">
      <c r="A107" s="9" t="s">
        <v>89</v>
      </c>
    </row>
    <row r="108" ht="31.5">
      <c r="A108" s="9" t="s">
        <v>70</v>
      </c>
    </row>
    <row r="109" ht="31.5">
      <c r="A109" s="9" t="s">
        <v>71</v>
      </c>
    </row>
    <row r="110" ht="31.5">
      <c r="A110" s="9" t="s">
        <v>65</v>
      </c>
    </row>
    <row r="111" ht="31.5">
      <c r="A111" s="9" t="s">
        <v>72</v>
      </c>
    </row>
    <row r="112" ht="15.75">
      <c r="A112" s="9" t="s">
        <v>73</v>
      </c>
    </row>
    <row r="113" ht="31.5">
      <c r="A113" s="9" t="s">
        <v>65</v>
      </c>
    </row>
    <row r="114" ht="31.5">
      <c r="A114" s="9" t="s">
        <v>71</v>
      </c>
    </row>
    <row r="115" ht="31.5">
      <c r="A115" s="9" t="s">
        <v>74</v>
      </c>
    </row>
    <row r="116" ht="31.5">
      <c r="A116" s="9" t="s">
        <v>76</v>
      </c>
    </row>
    <row r="117" ht="15.75">
      <c r="A117" s="9" t="s">
        <v>77</v>
      </c>
    </row>
    <row r="118" ht="31.5">
      <c r="A118" s="9" t="s">
        <v>79</v>
      </c>
    </row>
    <row r="119" ht="31.5">
      <c r="A119" s="9" t="s">
        <v>76</v>
      </c>
    </row>
    <row r="120" ht="31.5">
      <c r="A120" s="9" t="s">
        <v>65</v>
      </c>
    </row>
    <row r="121" ht="31.5">
      <c r="A121" s="9" t="s">
        <v>80</v>
      </c>
    </row>
    <row r="122" ht="15.75">
      <c r="A122" s="9" t="s">
        <v>82</v>
      </c>
    </row>
    <row r="123" ht="15.75">
      <c r="A123" s="9" t="s">
        <v>87</v>
      </c>
    </row>
    <row r="124" ht="31.5">
      <c r="A124" s="9" t="s">
        <v>9</v>
      </c>
    </row>
    <row r="125" ht="15.75">
      <c r="A125" s="9" t="s">
        <v>10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V144"/>
  <sheetViews>
    <sheetView tabSelected="1" zoomScale="70" zoomScaleNormal="70" zoomScalePageLayoutView="0" workbookViewId="0" topLeftCell="A58">
      <selection activeCell="A61" sqref="A61:V78"/>
    </sheetView>
  </sheetViews>
  <sheetFormatPr defaultColWidth="9.140625" defaultRowHeight="12.75"/>
  <cols>
    <col min="1" max="1" width="4.57421875" style="23" customWidth="1"/>
    <col min="2" max="2" width="2.8515625" style="15" hidden="1" customWidth="1"/>
    <col min="3" max="3" width="13.57421875" style="15" customWidth="1"/>
    <col min="4" max="4" width="13.8515625" style="15" customWidth="1"/>
    <col min="5" max="5" width="7.57421875" style="15" customWidth="1"/>
    <col min="6" max="6" width="5.8515625" style="15" customWidth="1"/>
    <col min="7" max="7" width="5.57421875" style="15" customWidth="1"/>
    <col min="8" max="8" width="5.7109375" style="15" customWidth="1"/>
    <col min="9" max="9" width="4.421875" style="15" customWidth="1"/>
    <col min="10" max="10" width="4.28125" style="15" customWidth="1"/>
    <col min="11" max="11" width="5.7109375" style="15" customWidth="1"/>
    <col min="12" max="13" width="5.57421875" style="15" customWidth="1"/>
    <col min="14" max="14" width="4.7109375" style="15" customWidth="1"/>
    <col min="15" max="15" width="4.00390625" style="15" customWidth="1"/>
    <col min="16" max="16" width="3.8515625" style="15" customWidth="1"/>
    <col min="17" max="17" width="6.421875" style="15" customWidth="1"/>
    <col min="18" max="19" width="6.8515625" style="15" customWidth="1"/>
    <col min="20" max="20" width="5.140625" style="15" customWidth="1"/>
    <col min="21" max="21" width="5.8515625" style="15" customWidth="1"/>
    <col min="22" max="22" width="5.7109375" style="15" customWidth="1"/>
    <col min="23" max="16384" width="9.140625" style="15" customWidth="1"/>
  </cols>
  <sheetData>
    <row r="2" spans="1:24" ht="21" customHeight="1">
      <c r="A2" s="61" t="s">
        <v>106</v>
      </c>
      <c r="B2" s="61"/>
      <c r="C2" s="61" t="s">
        <v>0</v>
      </c>
      <c r="D2" s="61" t="s">
        <v>1</v>
      </c>
      <c r="E2" s="61" t="s">
        <v>2</v>
      </c>
      <c r="F2" s="61"/>
      <c r="G2" s="61"/>
      <c r="H2" s="61"/>
      <c r="I2" s="61"/>
      <c r="J2" s="61"/>
      <c r="K2" s="61" t="s">
        <v>3</v>
      </c>
      <c r="L2" s="61"/>
      <c r="M2" s="61"/>
      <c r="N2" s="61"/>
      <c r="O2" s="61"/>
      <c r="P2" s="61"/>
      <c r="Q2" s="61" t="s">
        <v>4</v>
      </c>
      <c r="R2" s="61"/>
      <c r="S2" s="61"/>
      <c r="T2" s="61"/>
      <c r="U2" s="61"/>
      <c r="V2" s="61"/>
      <c r="X2" s="15">
        <f>Q15+Q28+Q72+Q87+Q103+Q106</f>
        <v>3933</v>
      </c>
    </row>
    <row r="3" spans="1:24" ht="12.75">
      <c r="A3" s="61"/>
      <c r="B3" s="61"/>
      <c r="C3" s="61"/>
      <c r="D3" s="61"/>
      <c r="E3" s="36" t="s">
        <v>5</v>
      </c>
      <c r="F3" s="36">
        <v>1</v>
      </c>
      <c r="G3" s="36">
        <v>2</v>
      </c>
      <c r="H3" s="36">
        <v>3</v>
      </c>
      <c r="I3" s="36">
        <v>4</v>
      </c>
      <c r="J3" s="36">
        <v>5</v>
      </c>
      <c r="K3" s="36" t="s">
        <v>5</v>
      </c>
      <c r="L3" s="36">
        <v>1</v>
      </c>
      <c r="M3" s="36">
        <v>2</v>
      </c>
      <c r="N3" s="36">
        <v>3</v>
      </c>
      <c r="O3" s="36">
        <v>4</v>
      </c>
      <c r="P3" s="36">
        <v>5</v>
      </c>
      <c r="Q3" s="36" t="s">
        <v>5</v>
      </c>
      <c r="R3" s="36">
        <v>1</v>
      </c>
      <c r="S3" s="36">
        <v>2</v>
      </c>
      <c r="T3" s="36">
        <v>3</v>
      </c>
      <c r="U3" s="36">
        <v>4</v>
      </c>
      <c r="V3" s="36">
        <v>5</v>
      </c>
      <c r="X3" s="15">
        <f>3933-X2</f>
        <v>0</v>
      </c>
    </row>
    <row r="4" spans="1:22" ht="12.75">
      <c r="A4" s="79" t="s">
        <v>84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</row>
    <row r="5" spans="1:32" ht="25.5" customHeight="1">
      <c r="A5" s="36">
        <v>1</v>
      </c>
      <c r="B5" s="36"/>
      <c r="C5" s="58" t="s">
        <v>157</v>
      </c>
      <c r="D5" s="36" t="s">
        <v>158</v>
      </c>
      <c r="E5" s="36">
        <v>8</v>
      </c>
      <c r="F5" s="36"/>
      <c r="G5" s="36">
        <v>8</v>
      </c>
      <c r="H5" s="36"/>
      <c r="I5" s="36"/>
      <c r="J5" s="36"/>
      <c r="K5" s="36">
        <v>2</v>
      </c>
      <c r="L5" s="36"/>
      <c r="M5" s="36">
        <v>2</v>
      </c>
      <c r="N5" s="36"/>
      <c r="O5" s="36"/>
      <c r="P5" s="36"/>
      <c r="Q5" s="36">
        <v>30</v>
      </c>
      <c r="R5" s="36"/>
      <c r="S5" s="36">
        <v>30</v>
      </c>
      <c r="T5" s="36"/>
      <c r="U5" s="36"/>
      <c r="V5" s="36"/>
      <c r="AF5" s="15" t="s">
        <v>106</v>
      </c>
    </row>
    <row r="6" spans="1:26" ht="27.75" customHeight="1">
      <c r="A6" s="61">
        <v>2</v>
      </c>
      <c r="B6" s="61"/>
      <c r="C6" s="58" t="s">
        <v>163</v>
      </c>
      <c r="D6" s="36" t="s">
        <v>15</v>
      </c>
      <c r="E6" s="36">
        <v>4</v>
      </c>
      <c r="F6" s="36"/>
      <c r="G6" s="36">
        <v>4</v>
      </c>
      <c r="H6" s="36"/>
      <c r="I6" s="36"/>
      <c r="J6" s="36"/>
      <c r="K6" s="36">
        <v>1</v>
      </c>
      <c r="L6" s="36"/>
      <c r="M6" s="36">
        <v>1</v>
      </c>
      <c r="N6" s="36"/>
      <c r="O6" s="36"/>
      <c r="P6" s="36"/>
      <c r="Q6" s="36">
        <v>15</v>
      </c>
      <c r="R6" s="36"/>
      <c r="S6" s="36">
        <v>15</v>
      </c>
      <c r="T6" s="36"/>
      <c r="U6" s="36"/>
      <c r="V6" s="36"/>
      <c r="Z6" s="15" t="s">
        <v>104</v>
      </c>
    </row>
    <row r="7" spans="1:22" ht="25.5" customHeight="1">
      <c r="A7" s="36">
        <v>3</v>
      </c>
      <c r="B7" s="36"/>
      <c r="C7" s="58" t="s">
        <v>163</v>
      </c>
      <c r="D7" s="36" t="s">
        <v>18</v>
      </c>
      <c r="E7" s="36">
        <v>4</v>
      </c>
      <c r="F7" s="36">
        <v>4</v>
      </c>
      <c r="G7" s="36"/>
      <c r="H7" s="36"/>
      <c r="I7" s="36"/>
      <c r="J7" s="36"/>
      <c r="K7" s="36">
        <v>1</v>
      </c>
      <c r="L7" s="36">
        <v>1</v>
      </c>
      <c r="M7" s="36"/>
      <c r="N7" s="36"/>
      <c r="O7" s="36"/>
      <c r="P7" s="36"/>
      <c r="Q7" s="36">
        <v>15</v>
      </c>
      <c r="R7" s="36">
        <v>15</v>
      </c>
      <c r="S7" s="36"/>
      <c r="T7" s="36"/>
      <c r="U7" s="36"/>
      <c r="V7" s="36"/>
    </row>
    <row r="8" spans="1:22" ht="30" customHeight="1">
      <c r="A8" s="44">
        <v>4</v>
      </c>
      <c r="B8" s="44"/>
      <c r="C8" s="58" t="s">
        <v>258</v>
      </c>
      <c r="D8" s="44" t="s">
        <v>250</v>
      </c>
      <c r="E8" s="44">
        <v>8</v>
      </c>
      <c r="F8" s="44">
        <v>8</v>
      </c>
      <c r="G8" s="44"/>
      <c r="H8" s="44"/>
      <c r="I8" s="44"/>
      <c r="J8" s="44"/>
      <c r="K8" s="44">
        <v>2</v>
      </c>
      <c r="L8" s="44">
        <v>2</v>
      </c>
      <c r="M8" s="44"/>
      <c r="N8" s="44"/>
      <c r="O8" s="44"/>
      <c r="P8" s="44"/>
      <c r="Q8" s="44">
        <v>30</v>
      </c>
      <c r="R8" s="44">
        <v>30</v>
      </c>
      <c r="S8" s="44"/>
      <c r="T8" s="44"/>
      <c r="U8" s="44"/>
      <c r="V8" s="44"/>
    </row>
    <row r="9" spans="1:22" ht="24" customHeight="1">
      <c r="A9" s="36">
        <v>5</v>
      </c>
      <c r="B9" s="36"/>
      <c r="C9" s="58" t="s">
        <v>238</v>
      </c>
      <c r="D9" s="36" t="s">
        <v>191</v>
      </c>
      <c r="E9" s="36">
        <v>8</v>
      </c>
      <c r="F9" s="36">
        <v>8</v>
      </c>
      <c r="G9" s="36"/>
      <c r="H9" s="36"/>
      <c r="I9" s="36"/>
      <c r="J9" s="36"/>
      <c r="K9" s="36">
        <v>2</v>
      </c>
      <c r="L9" s="36">
        <v>2</v>
      </c>
      <c r="M9" s="36"/>
      <c r="N9" s="36"/>
      <c r="O9" s="36"/>
      <c r="P9" s="36"/>
      <c r="Q9" s="36">
        <v>30</v>
      </c>
      <c r="R9" s="36">
        <v>30</v>
      </c>
      <c r="S9" s="36"/>
      <c r="T9" s="36"/>
      <c r="U9" s="36"/>
      <c r="V9" s="36"/>
    </row>
    <row r="10" spans="1:22" ht="25.5" customHeight="1">
      <c r="A10" s="36">
        <v>6</v>
      </c>
      <c r="B10" s="36"/>
      <c r="C10" s="58" t="s">
        <v>238</v>
      </c>
      <c r="D10" s="36" t="s">
        <v>192</v>
      </c>
      <c r="E10" s="36">
        <v>8</v>
      </c>
      <c r="F10" s="36">
        <v>8</v>
      </c>
      <c r="G10" s="36"/>
      <c r="H10" s="36"/>
      <c r="I10" s="36"/>
      <c r="J10" s="36"/>
      <c r="K10" s="36">
        <v>2</v>
      </c>
      <c r="L10" s="36">
        <v>2</v>
      </c>
      <c r="M10" s="36"/>
      <c r="N10" s="36"/>
      <c r="O10" s="36"/>
      <c r="P10" s="36"/>
      <c r="Q10" s="36">
        <v>30</v>
      </c>
      <c r="R10" s="36">
        <v>30</v>
      </c>
      <c r="S10" s="36"/>
      <c r="T10" s="36"/>
      <c r="U10" s="36"/>
      <c r="V10" s="36"/>
    </row>
    <row r="11" spans="1:22" ht="27" customHeight="1">
      <c r="A11" s="36">
        <v>7</v>
      </c>
      <c r="B11" s="36"/>
      <c r="C11" s="58" t="s">
        <v>238</v>
      </c>
      <c r="D11" s="36" t="s">
        <v>12</v>
      </c>
      <c r="E11" s="36">
        <v>8</v>
      </c>
      <c r="F11" s="36">
        <v>8</v>
      </c>
      <c r="G11" s="36"/>
      <c r="H11" s="36"/>
      <c r="I11" s="36"/>
      <c r="J11" s="36"/>
      <c r="K11" s="36">
        <v>2</v>
      </c>
      <c r="L11" s="36">
        <v>2</v>
      </c>
      <c r="M11" s="36"/>
      <c r="N11" s="36"/>
      <c r="O11" s="36"/>
      <c r="P11" s="36"/>
      <c r="Q11" s="36">
        <v>30</v>
      </c>
      <c r="R11" s="36">
        <v>30</v>
      </c>
      <c r="S11" s="36"/>
      <c r="T11" s="36"/>
      <c r="U11" s="36"/>
      <c r="V11" s="36"/>
    </row>
    <row r="12" spans="1:22" ht="16.5" customHeight="1">
      <c r="A12" s="52">
        <v>8</v>
      </c>
      <c r="B12" s="52"/>
      <c r="C12" s="58" t="s">
        <v>260</v>
      </c>
      <c r="D12" s="52" t="s">
        <v>261</v>
      </c>
      <c r="E12" s="52">
        <v>8</v>
      </c>
      <c r="F12" s="52">
        <v>8</v>
      </c>
      <c r="G12" s="52"/>
      <c r="H12" s="52"/>
      <c r="I12" s="52"/>
      <c r="J12" s="52"/>
      <c r="K12" s="52">
        <v>2</v>
      </c>
      <c r="L12" s="52">
        <v>2</v>
      </c>
      <c r="M12" s="52"/>
      <c r="N12" s="52"/>
      <c r="O12" s="52"/>
      <c r="P12" s="52"/>
      <c r="Q12" s="52">
        <v>30</v>
      </c>
      <c r="R12" s="52">
        <v>30</v>
      </c>
      <c r="S12" s="52"/>
      <c r="T12" s="52"/>
      <c r="U12" s="52"/>
      <c r="V12" s="52"/>
    </row>
    <row r="13" spans="1:22" ht="16.5" customHeight="1">
      <c r="A13" s="40">
        <v>9</v>
      </c>
      <c r="B13" s="40"/>
      <c r="C13" s="58" t="s">
        <v>239</v>
      </c>
      <c r="D13" s="40" t="s">
        <v>240</v>
      </c>
      <c r="E13" s="40">
        <v>16</v>
      </c>
      <c r="F13" s="40">
        <v>16</v>
      </c>
      <c r="G13" s="52"/>
      <c r="H13" s="40"/>
      <c r="I13" s="40"/>
      <c r="J13" s="40"/>
      <c r="K13" s="40">
        <v>4</v>
      </c>
      <c r="L13" s="40">
        <v>4</v>
      </c>
      <c r="M13" s="40"/>
      <c r="N13" s="40"/>
      <c r="O13" s="40"/>
      <c r="P13" s="40"/>
      <c r="Q13" s="40">
        <v>60</v>
      </c>
      <c r="R13" s="40">
        <v>60</v>
      </c>
      <c r="S13" s="40"/>
      <c r="T13" s="40"/>
      <c r="U13" s="40"/>
      <c r="V13" s="40"/>
    </row>
    <row r="14" spans="1:22" ht="12" customHeight="1">
      <c r="A14" s="36">
        <v>10</v>
      </c>
      <c r="B14" s="36"/>
      <c r="C14" s="58" t="s">
        <v>195</v>
      </c>
      <c r="D14" s="36" t="s">
        <v>19</v>
      </c>
      <c r="E14" s="36">
        <v>32</v>
      </c>
      <c r="F14" s="36">
        <v>32</v>
      </c>
      <c r="G14" s="36"/>
      <c r="H14" s="36"/>
      <c r="I14" s="36"/>
      <c r="J14" s="36"/>
      <c r="K14" s="36">
        <v>8</v>
      </c>
      <c r="L14" s="36">
        <v>8</v>
      </c>
      <c r="M14" s="36"/>
      <c r="N14" s="36"/>
      <c r="O14" s="36"/>
      <c r="P14" s="36"/>
      <c r="Q14" s="36">
        <v>120</v>
      </c>
      <c r="R14" s="36">
        <v>120</v>
      </c>
      <c r="S14" s="36"/>
      <c r="T14" s="36"/>
      <c r="U14" s="36"/>
      <c r="V14" s="36"/>
    </row>
    <row r="15" spans="1:22" ht="12.75">
      <c r="A15" s="79"/>
      <c r="B15" s="79"/>
      <c r="C15" s="37" t="s">
        <v>13</v>
      </c>
      <c r="D15" s="37"/>
      <c r="E15" s="37">
        <f>SUM(E5:E14)</f>
        <v>104</v>
      </c>
      <c r="F15" s="37">
        <f>SUM(F5:F14)</f>
        <v>92</v>
      </c>
      <c r="G15" s="37">
        <f>SUM(G5:G14)</f>
        <v>12</v>
      </c>
      <c r="H15" s="37"/>
      <c r="I15" s="37"/>
      <c r="J15" s="37"/>
      <c r="K15" s="37">
        <f>SUM(K5:K14)</f>
        <v>26</v>
      </c>
      <c r="L15" s="37">
        <f>SUM(L5:L14)</f>
        <v>23</v>
      </c>
      <c r="M15" s="37">
        <f>SUM(M5:M14)</f>
        <v>3</v>
      </c>
      <c r="N15" s="37"/>
      <c r="O15" s="37"/>
      <c r="P15" s="37"/>
      <c r="Q15" s="37">
        <f>SUM(Q5:Q14)</f>
        <v>390</v>
      </c>
      <c r="R15" s="37">
        <f>SUM(R5:R14)</f>
        <v>345</v>
      </c>
      <c r="S15" s="37">
        <f>SUM(S5:S14)</f>
        <v>45</v>
      </c>
      <c r="T15" s="37"/>
      <c r="U15" s="37"/>
      <c r="V15" s="37"/>
    </row>
    <row r="16" spans="1:22" ht="12.75">
      <c r="A16" s="79" t="s">
        <v>136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</row>
    <row r="17" spans="1:22" ht="12.75">
      <c r="A17" s="61">
        <v>1</v>
      </c>
      <c r="B17" s="61"/>
      <c r="C17" s="49" t="s">
        <v>22</v>
      </c>
      <c r="D17" s="36" t="s">
        <v>23</v>
      </c>
      <c r="E17" s="36">
        <v>32</v>
      </c>
      <c r="F17" s="36">
        <v>24</v>
      </c>
      <c r="G17" s="36">
        <v>4</v>
      </c>
      <c r="H17" s="36">
        <v>4</v>
      </c>
      <c r="I17" s="36"/>
      <c r="J17" s="36"/>
      <c r="K17" s="36">
        <v>8</v>
      </c>
      <c r="L17" s="36">
        <v>6</v>
      </c>
      <c r="M17" s="36">
        <v>1</v>
      </c>
      <c r="N17" s="36">
        <v>1</v>
      </c>
      <c r="O17" s="36"/>
      <c r="P17" s="36"/>
      <c r="Q17" s="36">
        <v>120</v>
      </c>
      <c r="R17" s="36">
        <v>90</v>
      </c>
      <c r="S17" s="36">
        <v>15</v>
      </c>
      <c r="T17" s="36">
        <v>15</v>
      </c>
      <c r="U17" s="36"/>
      <c r="V17" s="36"/>
    </row>
    <row r="18" spans="1:22" ht="12.75">
      <c r="A18" s="61">
        <v>2</v>
      </c>
      <c r="B18" s="61"/>
      <c r="C18" s="49" t="s">
        <v>27</v>
      </c>
      <c r="D18" s="36" t="s">
        <v>28</v>
      </c>
      <c r="E18" s="36">
        <v>8</v>
      </c>
      <c r="F18" s="36"/>
      <c r="G18" s="36"/>
      <c r="H18" s="36">
        <v>8</v>
      </c>
      <c r="I18" s="36"/>
      <c r="J18" s="36"/>
      <c r="K18" s="36">
        <v>2</v>
      </c>
      <c r="L18" s="36"/>
      <c r="M18" s="36"/>
      <c r="N18" s="36">
        <v>2</v>
      </c>
      <c r="O18" s="36"/>
      <c r="P18" s="36"/>
      <c r="Q18" s="36">
        <v>30</v>
      </c>
      <c r="R18" s="36"/>
      <c r="S18" s="36"/>
      <c r="T18" s="36">
        <v>30</v>
      </c>
      <c r="U18" s="36"/>
      <c r="V18" s="36"/>
    </row>
    <row r="19" spans="1:22" ht="25.5">
      <c r="A19" s="61">
        <v>3</v>
      </c>
      <c r="B19" s="61"/>
      <c r="C19" s="49" t="s">
        <v>30</v>
      </c>
      <c r="D19" s="36" t="s">
        <v>31</v>
      </c>
      <c r="E19" s="36">
        <v>8</v>
      </c>
      <c r="F19" s="36"/>
      <c r="G19" s="36"/>
      <c r="H19" s="36">
        <v>8</v>
      </c>
      <c r="I19" s="36"/>
      <c r="J19" s="36"/>
      <c r="K19" s="36">
        <v>2</v>
      </c>
      <c r="L19" s="36"/>
      <c r="M19" s="36"/>
      <c r="N19" s="36">
        <v>2</v>
      </c>
      <c r="O19" s="36"/>
      <c r="P19" s="36"/>
      <c r="Q19" s="36">
        <v>30</v>
      </c>
      <c r="R19" s="36"/>
      <c r="S19" s="36"/>
      <c r="T19" s="36">
        <v>30</v>
      </c>
      <c r="U19" s="36"/>
      <c r="V19" s="36"/>
    </row>
    <row r="20" spans="1:22" ht="12.75">
      <c r="A20" s="61">
        <v>4</v>
      </c>
      <c r="B20" s="61"/>
      <c r="C20" s="49" t="s">
        <v>219</v>
      </c>
      <c r="D20" s="36" t="s">
        <v>220</v>
      </c>
      <c r="E20" s="36">
        <v>8</v>
      </c>
      <c r="F20" s="36"/>
      <c r="G20" s="36"/>
      <c r="H20" s="36">
        <v>8</v>
      </c>
      <c r="I20" s="36"/>
      <c r="J20" s="36"/>
      <c r="K20" s="36">
        <v>2</v>
      </c>
      <c r="L20" s="36"/>
      <c r="M20" s="36"/>
      <c r="N20" s="36">
        <v>2</v>
      </c>
      <c r="O20" s="36"/>
      <c r="P20" s="36"/>
      <c r="Q20" s="36">
        <v>30</v>
      </c>
      <c r="R20" s="36"/>
      <c r="S20" s="36"/>
      <c r="T20" s="36">
        <v>30</v>
      </c>
      <c r="U20" s="36"/>
      <c r="V20" s="36"/>
    </row>
    <row r="21" spans="1:22" ht="25.5">
      <c r="A21" s="52"/>
      <c r="B21" s="52"/>
      <c r="C21" s="58" t="s">
        <v>266</v>
      </c>
      <c r="D21" s="52" t="s">
        <v>21</v>
      </c>
      <c r="E21" s="52">
        <v>8</v>
      </c>
      <c r="F21" s="52">
        <v>8</v>
      </c>
      <c r="G21" s="52"/>
      <c r="H21" s="52"/>
      <c r="I21" s="52"/>
      <c r="J21" s="52"/>
      <c r="K21" s="52">
        <v>2</v>
      </c>
      <c r="L21" s="52">
        <v>2</v>
      </c>
      <c r="M21" s="52"/>
      <c r="N21" s="52"/>
      <c r="O21" s="52"/>
      <c r="P21" s="52"/>
      <c r="Q21" s="52">
        <v>30</v>
      </c>
      <c r="R21" s="52">
        <v>30</v>
      </c>
      <c r="S21" s="52"/>
      <c r="T21" s="52"/>
      <c r="U21" s="52"/>
      <c r="V21" s="52"/>
    </row>
    <row r="22" spans="1:22" ht="25.5">
      <c r="A22" s="44">
        <v>5</v>
      </c>
      <c r="B22" s="44"/>
      <c r="C22" s="49" t="s">
        <v>253</v>
      </c>
      <c r="D22" s="46" t="s">
        <v>252</v>
      </c>
      <c r="E22" s="44">
        <v>8</v>
      </c>
      <c r="F22" s="44">
        <v>8</v>
      </c>
      <c r="G22" s="44"/>
      <c r="H22" s="44"/>
      <c r="I22" s="44"/>
      <c r="J22" s="44"/>
      <c r="K22" s="44">
        <v>2</v>
      </c>
      <c r="L22" s="44">
        <v>2</v>
      </c>
      <c r="M22" s="44"/>
      <c r="N22" s="44"/>
      <c r="O22" s="44"/>
      <c r="P22" s="44"/>
      <c r="Q22" s="44">
        <v>30</v>
      </c>
      <c r="R22" s="44">
        <v>30</v>
      </c>
      <c r="S22" s="44"/>
      <c r="T22" s="44"/>
      <c r="U22" s="44"/>
      <c r="V22" s="44"/>
    </row>
    <row r="23" spans="1:22" ht="25.5">
      <c r="A23" s="61">
        <v>6</v>
      </c>
      <c r="B23" s="61"/>
      <c r="C23" s="49" t="s">
        <v>32</v>
      </c>
      <c r="D23" s="36" t="s">
        <v>33</v>
      </c>
      <c r="E23" s="36">
        <v>32</v>
      </c>
      <c r="F23" s="36">
        <v>16</v>
      </c>
      <c r="G23" s="36">
        <v>8</v>
      </c>
      <c r="H23" s="36">
        <v>8</v>
      </c>
      <c r="I23" s="36"/>
      <c r="J23" s="36"/>
      <c r="K23" s="36">
        <v>8</v>
      </c>
      <c r="L23" s="36">
        <v>4</v>
      </c>
      <c r="M23" s="36">
        <v>2</v>
      </c>
      <c r="N23" s="36">
        <v>2</v>
      </c>
      <c r="O23" s="36"/>
      <c r="P23" s="36"/>
      <c r="Q23" s="36">
        <v>120</v>
      </c>
      <c r="R23" s="36">
        <v>60</v>
      </c>
      <c r="S23" s="36">
        <v>30</v>
      </c>
      <c r="T23" s="36">
        <v>30</v>
      </c>
      <c r="U23" s="36"/>
      <c r="V23" s="36"/>
    </row>
    <row r="24" spans="1:22" ht="25.5" customHeight="1">
      <c r="A24" s="61">
        <v>7</v>
      </c>
      <c r="B24" s="61"/>
      <c r="C24" s="49" t="s">
        <v>241</v>
      </c>
      <c r="D24" s="36" t="s">
        <v>113</v>
      </c>
      <c r="E24" s="36">
        <v>4</v>
      </c>
      <c r="F24" s="36"/>
      <c r="G24" s="36"/>
      <c r="H24" s="36">
        <v>4</v>
      </c>
      <c r="I24" s="37"/>
      <c r="J24" s="37"/>
      <c r="K24" s="36">
        <v>1</v>
      </c>
      <c r="L24" s="36"/>
      <c r="M24" s="36"/>
      <c r="N24" s="36">
        <v>1</v>
      </c>
      <c r="O24" s="37"/>
      <c r="P24" s="37"/>
      <c r="Q24" s="36">
        <v>15</v>
      </c>
      <c r="R24" s="36"/>
      <c r="S24" s="36"/>
      <c r="T24" s="36">
        <v>15</v>
      </c>
      <c r="U24" s="37"/>
      <c r="V24" s="37"/>
    </row>
    <row r="25" spans="1:22" ht="25.5" customHeight="1">
      <c r="A25" s="36">
        <v>8</v>
      </c>
      <c r="B25" s="36"/>
      <c r="C25" s="49" t="s">
        <v>241</v>
      </c>
      <c r="D25" s="36" t="s">
        <v>169</v>
      </c>
      <c r="E25" s="36">
        <v>28</v>
      </c>
      <c r="F25" s="36">
        <v>28</v>
      </c>
      <c r="G25" s="36"/>
      <c r="H25" s="36"/>
      <c r="I25" s="37"/>
      <c r="J25" s="37"/>
      <c r="K25" s="36">
        <v>7</v>
      </c>
      <c r="L25" s="36">
        <v>7</v>
      </c>
      <c r="M25" s="36"/>
      <c r="N25" s="36"/>
      <c r="O25" s="37"/>
      <c r="P25" s="37"/>
      <c r="Q25" s="36">
        <v>105</v>
      </c>
      <c r="R25" s="36">
        <v>105</v>
      </c>
      <c r="S25" s="36"/>
      <c r="T25" s="36"/>
      <c r="U25" s="37"/>
      <c r="V25" s="37"/>
    </row>
    <row r="26" spans="1:22" ht="25.5" customHeight="1">
      <c r="A26" s="36">
        <v>9</v>
      </c>
      <c r="B26" s="36"/>
      <c r="C26" s="49" t="s">
        <v>185</v>
      </c>
      <c r="D26" s="36" t="s">
        <v>20</v>
      </c>
      <c r="E26" s="36">
        <v>8</v>
      </c>
      <c r="F26" s="36"/>
      <c r="G26" s="36">
        <v>8</v>
      </c>
      <c r="H26" s="36"/>
      <c r="I26" s="37"/>
      <c r="J26" s="37"/>
      <c r="K26" s="36">
        <v>2</v>
      </c>
      <c r="L26" s="36"/>
      <c r="M26" s="36">
        <v>2</v>
      </c>
      <c r="N26" s="36"/>
      <c r="O26" s="37"/>
      <c r="P26" s="37"/>
      <c r="Q26" s="36">
        <v>30</v>
      </c>
      <c r="R26" s="36"/>
      <c r="S26" s="36">
        <v>30</v>
      </c>
      <c r="T26" s="36"/>
      <c r="U26" s="37"/>
      <c r="V26" s="37"/>
    </row>
    <row r="27" spans="1:22" ht="18" customHeight="1">
      <c r="A27" s="61">
        <v>10</v>
      </c>
      <c r="B27" s="61"/>
      <c r="C27" s="49" t="s">
        <v>108</v>
      </c>
      <c r="D27" s="36" t="s">
        <v>161</v>
      </c>
      <c r="E27" s="36">
        <v>6</v>
      </c>
      <c r="F27" s="36">
        <v>2</v>
      </c>
      <c r="G27" s="36"/>
      <c r="H27" s="36">
        <v>2</v>
      </c>
      <c r="I27" s="36">
        <v>2</v>
      </c>
      <c r="J27" s="36"/>
      <c r="K27" s="36">
        <v>3</v>
      </c>
      <c r="L27" s="36">
        <v>1</v>
      </c>
      <c r="M27" s="36"/>
      <c r="N27" s="36">
        <v>1</v>
      </c>
      <c r="O27" s="36">
        <v>1</v>
      </c>
      <c r="P27" s="36"/>
      <c r="Q27" s="36">
        <v>49</v>
      </c>
      <c r="R27" s="36">
        <v>19</v>
      </c>
      <c r="S27" s="36"/>
      <c r="T27" s="36">
        <v>15</v>
      </c>
      <c r="U27" s="36">
        <v>15</v>
      </c>
      <c r="V27" s="36"/>
    </row>
    <row r="28" spans="1:22" ht="12.75">
      <c r="A28" s="79"/>
      <c r="B28" s="79"/>
      <c r="C28" s="37" t="s">
        <v>13</v>
      </c>
      <c r="D28" s="37"/>
      <c r="E28" s="37">
        <f aca="true" t="shared" si="0" ref="E28:V28">SUM(E17:E27)</f>
        <v>150</v>
      </c>
      <c r="F28" s="37">
        <f t="shared" si="0"/>
        <v>86</v>
      </c>
      <c r="G28" s="37">
        <f t="shared" si="0"/>
        <v>20</v>
      </c>
      <c r="H28" s="37">
        <f t="shared" si="0"/>
        <v>42</v>
      </c>
      <c r="I28" s="37">
        <f t="shared" si="0"/>
        <v>2</v>
      </c>
      <c r="J28" s="37">
        <f t="shared" si="0"/>
        <v>0</v>
      </c>
      <c r="K28" s="37">
        <f t="shared" si="0"/>
        <v>39</v>
      </c>
      <c r="L28" s="37">
        <f t="shared" si="0"/>
        <v>22</v>
      </c>
      <c r="M28" s="37">
        <f t="shared" si="0"/>
        <v>5</v>
      </c>
      <c r="N28" s="37">
        <f t="shared" si="0"/>
        <v>11</v>
      </c>
      <c r="O28" s="37">
        <f t="shared" si="0"/>
        <v>1</v>
      </c>
      <c r="P28" s="37">
        <f t="shared" si="0"/>
        <v>0</v>
      </c>
      <c r="Q28" s="37">
        <f t="shared" si="0"/>
        <v>589</v>
      </c>
      <c r="R28" s="37">
        <f t="shared" si="0"/>
        <v>334</v>
      </c>
      <c r="S28" s="37">
        <f t="shared" si="0"/>
        <v>75</v>
      </c>
      <c r="T28" s="37">
        <f t="shared" si="0"/>
        <v>165</v>
      </c>
      <c r="U28" s="37">
        <f t="shared" si="0"/>
        <v>15</v>
      </c>
      <c r="V28" s="37">
        <f t="shared" si="0"/>
        <v>0</v>
      </c>
    </row>
    <row r="29" spans="1:22" ht="12.75">
      <c r="A29" s="79" t="s">
        <v>35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</row>
    <row r="30" spans="1:22" ht="30.75" customHeight="1">
      <c r="A30" s="36">
        <v>1</v>
      </c>
      <c r="B30" s="36"/>
      <c r="C30" s="49" t="s">
        <v>168</v>
      </c>
      <c r="D30" s="36" t="s">
        <v>197</v>
      </c>
      <c r="E30" s="36">
        <v>12</v>
      </c>
      <c r="F30" s="36">
        <v>12</v>
      </c>
      <c r="G30" s="36"/>
      <c r="H30" s="36"/>
      <c r="I30" s="36"/>
      <c r="J30" s="36"/>
      <c r="K30" s="36">
        <v>3</v>
      </c>
      <c r="L30" s="36">
        <v>3</v>
      </c>
      <c r="M30" s="36"/>
      <c r="N30" s="36"/>
      <c r="O30" s="36"/>
      <c r="P30" s="36"/>
      <c r="Q30" s="36">
        <v>45</v>
      </c>
      <c r="R30" s="36">
        <v>45</v>
      </c>
      <c r="S30" s="36"/>
      <c r="T30" s="36"/>
      <c r="U30" s="36"/>
      <c r="V30" s="36"/>
    </row>
    <row r="31" spans="1:22" ht="30.75" customHeight="1">
      <c r="A31" s="36">
        <v>2</v>
      </c>
      <c r="B31" s="36"/>
      <c r="C31" s="49" t="s">
        <v>168</v>
      </c>
      <c r="D31" s="36" t="s">
        <v>173</v>
      </c>
      <c r="E31" s="36">
        <v>20</v>
      </c>
      <c r="F31" s="36">
        <v>20</v>
      </c>
      <c r="G31" s="36"/>
      <c r="H31" s="36"/>
      <c r="I31" s="36"/>
      <c r="J31" s="36"/>
      <c r="K31" s="36">
        <v>5</v>
      </c>
      <c r="L31" s="36">
        <v>5</v>
      </c>
      <c r="M31" s="36"/>
      <c r="N31" s="36"/>
      <c r="O31" s="36"/>
      <c r="P31" s="36"/>
      <c r="Q31" s="36">
        <v>75</v>
      </c>
      <c r="R31" s="36">
        <v>75</v>
      </c>
      <c r="S31" s="36"/>
      <c r="T31" s="36"/>
      <c r="U31" s="36"/>
      <c r="V31" s="36"/>
    </row>
    <row r="32" spans="1:22" ht="30.75" customHeight="1">
      <c r="A32" s="55"/>
      <c r="B32" s="56"/>
      <c r="C32" s="58" t="s">
        <v>168</v>
      </c>
      <c r="D32" s="52" t="s">
        <v>244</v>
      </c>
      <c r="E32" s="52">
        <v>4</v>
      </c>
      <c r="F32" s="52">
        <v>4</v>
      </c>
      <c r="G32" s="52"/>
      <c r="H32" s="52"/>
      <c r="I32" s="52"/>
      <c r="J32" s="52"/>
      <c r="K32" s="52">
        <v>1</v>
      </c>
      <c r="L32" s="52">
        <v>1</v>
      </c>
      <c r="M32" s="52"/>
      <c r="N32" s="52"/>
      <c r="O32" s="52"/>
      <c r="P32" s="52"/>
      <c r="Q32" s="52">
        <v>15</v>
      </c>
      <c r="R32" s="52">
        <v>15</v>
      </c>
      <c r="S32" s="52"/>
      <c r="T32" s="52"/>
      <c r="U32" s="52"/>
      <c r="V32" s="52"/>
    </row>
    <row r="33" spans="1:22" ht="31.5" customHeight="1">
      <c r="A33" s="38">
        <v>3</v>
      </c>
      <c r="B33" s="39"/>
      <c r="C33" s="49" t="s">
        <v>181</v>
      </c>
      <c r="D33" s="36" t="s">
        <v>47</v>
      </c>
      <c r="E33" s="36">
        <v>32</v>
      </c>
      <c r="F33" s="36">
        <v>32</v>
      </c>
      <c r="G33" s="36"/>
      <c r="H33" s="36"/>
      <c r="I33" s="36"/>
      <c r="J33" s="36"/>
      <c r="K33" s="36">
        <v>8</v>
      </c>
      <c r="L33" s="36">
        <v>8</v>
      </c>
      <c r="M33" s="36"/>
      <c r="N33" s="36"/>
      <c r="O33" s="36"/>
      <c r="P33" s="36"/>
      <c r="Q33" s="36">
        <v>120</v>
      </c>
      <c r="R33" s="36">
        <v>120</v>
      </c>
      <c r="S33" s="36"/>
      <c r="T33" s="36"/>
      <c r="U33" s="36"/>
      <c r="V33" s="36"/>
    </row>
    <row r="34" spans="1:22" ht="25.5">
      <c r="A34" s="85">
        <v>4</v>
      </c>
      <c r="B34" s="86"/>
      <c r="C34" s="49" t="s">
        <v>37</v>
      </c>
      <c r="D34" s="36" t="s">
        <v>215</v>
      </c>
      <c r="E34" s="36">
        <v>8</v>
      </c>
      <c r="F34" s="18">
        <v>8</v>
      </c>
      <c r="G34" s="36"/>
      <c r="H34" s="36"/>
      <c r="I34" s="36"/>
      <c r="J34" s="36"/>
      <c r="K34" s="36">
        <v>2</v>
      </c>
      <c r="L34" s="36">
        <v>2</v>
      </c>
      <c r="M34" s="36"/>
      <c r="N34" s="36"/>
      <c r="O34" s="36"/>
      <c r="P34" s="36"/>
      <c r="Q34" s="36">
        <v>30</v>
      </c>
      <c r="R34" s="36">
        <v>30</v>
      </c>
      <c r="S34" s="36"/>
      <c r="T34" s="36"/>
      <c r="U34" s="36"/>
      <c r="V34" s="36"/>
    </row>
    <row r="35" spans="1:22" ht="27.75" customHeight="1">
      <c r="A35" s="85">
        <v>5</v>
      </c>
      <c r="B35" s="86"/>
      <c r="C35" s="49" t="s">
        <v>37</v>
      </c>
      <c r="D35" s="42" t="s">
        <v>242</v>
      </c>
      <c r="E35" s="36">
        <v>12</v>
      </c>
      <c r="F35" s="31">
        <v>12</v>
      </c>
      <c r="G35" s="36"/>
      <c r="H35" s="36"/>
      <c r="I35" s="36"/>
      <c r="J35" s="36"/>
      <c r="K35" s="36">
        <v>3</v>
      </c>
      <c r="L35" s="36">
        <v>3</v>
      </c>
      <c r="M35" s="36"/>
      <c r="N35" s="36"/>
      <c r="O35" s="36"/>
      <c r="P35" s="36"/>
      <c r="Q35" s="36">
        <v>45</v>
      </c>
      <c r="R35" s="36">
        <v>45</v>
      </c>
      <c r="S35" s="36"/>
      <c r="T35" s="36"/>
      <c r="U35" s="36"/>
      <c r="V35" s="36"/>
    </row>
    <row r="36" spans="1:22" ht="12.75">
      <c r="A36" s="85">
        <v>6</v>
      </c>
      <c r="B36" s="86"/>
      <c r="C36" s="49" t="s">
        <v>40</v>
      </c>
      <c r="D36" s="36" t="s">
        <v>41</v>
      </c>
      <c r="E36" s="36">
        <v>8</v>
      </c>
      <c r="F36" s="52">
        <v>4</v>
      </c>
      <c r="G36" s="36">
        <v>4</v>
      </c>
      <c r="H36" s="36"/>
      <c r="I36" s="36"/>
      <c r="J36" s="36"/>
      <c r="K36" s="36">
        <v>2</v>
      </c>
      <c r="L36" s="36">
        <v>1</v>
      </c>
      <c r="M36" s="36">
        <v>1</v>
      </c>
      <c r="N36" s="36"/>
      <c r="O36" s="36"/>
      <c r="P36" s="36"/>
      <c r="Q36" s="36">
        <v>30</v>
      </c>
      <c r="R36" s="36">
        <v>15</v>
      </c>
      <c r="S36" s="36">
        <v>15</v>
      </c>
      <c r="T36" s="36"/>
      <c r="U36" s="36"/>
      <c r="V36" s="36"/>
    </row>
    <row r="37" spans="1:22" ht="28.5" customHeight="1">
      <c r="A37" s="61">
        <v>7</v>
      </c>
      <c r="B37" s="61"/>
      <c r="C37" s="49" t="s">
        <v>43</v>
      </c>
      <c r="D37" s="36" t="s">
        <v>44</v>
      </c>
      <c r="E37" s="36">
        <v>20</v>
      </c>
      <c r="F37" s="36">
        <v>12</v>
      </c>
      <c r="G37" s="36">
        <v>8</v>
      </c>
      <c r="H37" s="36"/>
      <c r="I37" s="36"/>
      <c r="J37" s="36"/>
      <c r="K37" s="36">
        <v>5</v>
      </c>
      <c r="L37" s="36">
        <v>3</v>
      </c>
      <c r="M37" s="36">
        <v>2</v>
      </c>
      <c r="N37" s="36"/>
      <c r="O37" s="36"/>
      <c r="P37" s="36"/>
      <c r="Q37" s="36">
        <v>75</v>
      </c>
      <c r="R37" s="36">
        <v>45</v>
      </c>
      <c r="S37" s="36">
        <v>30</v>
      </c>
      <c r="T37" s="36"/>
      <c r="U37" s="36"/>
      <c r="V37" s="36"/>
    </row>
    <row r="38" spans="1:22" ht="25.5">
      <c r="A38" s="36">
        <v>8</v>
      </c>
      <c r="B38" s="36"/>
      <c r="C38" s="49" t="s">
        <v>43</v>
      </c>
      <c r="D38" s="36" t="s">
        <v>156</v>
      </c>
      <c r="E38" s="36">
        <v>12</v>
      </c>
      <c r="F38" s="36">
        <v>12</v>
      </c>
      <c r="G38" s="36"/>
      <c r="H38" s="36"/>
      <c r="I38" s="36"/>
      <c r="J38" s="36"/>
      <c r="K38" s="36">
        <v>3</v>
      </c>
      <c r="L38" s="36">
        <v>3</v>
      </c>
      <c r="M38" s="36"/>
      <c r="N38" s="36"/>
      <c r="O38" s="36"/>
      <c r="P38" s="36"/>
      <c r="Q38" s="36">
        <v>45</v>
      </c>
      <c r="R38" s="36">
        <v>45</v>
      </c>
      <c r="S38" s="36"/>
      <c r="T38" s="36"/>
      <c r="U38" s="36"/>
      <c r="V38" s="36"/>
    </row>
    <row r="39" spans="1:22" ht="26.25" customHeight="1">
      <c r="A39" s="61">
        <v>9</v>
      </c>
      <c r="B39" s="61"/>
      <c r="C39" s="49" t="s">
        <v>174</v>
      </c>
      <c r="D39" s="36" t="s">
        <v>175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ht="26.25" customHeight="1">
      <c r="A40" s="44">
        <v>10</v>
      </c>
      <c r="B40" s="44"/>
      <c r="C40" s="49" t="s">
        <v>245</v>
      </c>
      <c r="D40" s="44" t="s">
        <v>246</v>
      </c>
      <c r="E40" s="44">
        <v>24</v>
      </c>
      <c r="F40" s="44">
        <v>24</v>
      </c>
      <c r="G40" s="44"/>
      <c r="H40" s="44"/>
      <c r="I40" s="44"/>
      <c r="J40" s="44"/>
      <c r="K40" s="44">
        <v>6</v>
      </c>
      <c r="L40" s="44">
        <v>6</v>
      </c>
      <c r="M40" s="44"/>
      <c r="N40" s="44"/>
      <c r="O40" s="44"/>
      <c r="P40" s="44"/>
      <c r="Q40" s="44">
        <v>90</v>
      </c>
      <c r="R40" s="44">
        <v>90</v>
      </c>
      <c r="S40" s="44"/>
      <c r="T40" s="44"/>
      <c r="U40" s="44"/>
      <c r="V40" s="44"/>
    </row>
    <row r="41" spans="1:22" ht="25.5">
      <c r="A41" s="61">
        <v>11</v>
      </c>
      <c r="B41" s="61"/>
      <c r="C41" s="49" t="s">
        <v>176</v>
      </c>
      <c r="D41" s="36" t="s">
        <v>177</v>
      </c>
      <c r="E41" s="36">
        <v>16</v>
      </c>
      <c r="F41" s="36"/>
      <c r="G41" s="36">
        <v>16</v>
      </c>
      <c r="H41" s="36"/>
      <c r="I41" s="36"/>
      <c r="J41" s="36"/>
      <c r="K41" s="36">
        <v>4</v>
      </c>
      <c r="L41" s="36"/>
      <c r="M41" s="36">
        <v>4</v>
      </c>
      <c r="N41" s="36"/>
      <c r="O41" s="36"/>
      <c r="P41" s="36"/>
      <c r="Q41" s="36">
        <v>60</v>
      </c>
      <c r="R41" s="36"/>
      <c r="S41" s="36">
        <v>60</v>
      </c>
      <c r="T41" s="36"/>
      <c r="U41" s="36"/>
      <c r="V41" s="36"/>
    </row>
    <row r="42" spans="1:22" ht="12.75">
      <c r="A42" s="36">
        <v>12</v>
      </c>
      <c r="B42" s="36"/>
      <c r="C42" s="49" t="s">
        <v>176</v>
      </c>
      <c r="D42" s="36" t="s">
        <v>214</v>
      </c>
      <c r="E42" s="36">
        <v>16</v>
      </c>
      <c r="F42" s="36">
        <v>16</v>
      </c>
      <c r="G42" s="36"/>
      <c r="H42" s="36"/>
      <c r="I42" s="36"/>
      <c r="J42" s="36"/>
      <c r="K42" s="36">
        <v>4</v>
      </c>
      <c r="L42" s="36">
        <v>4</v>
      </c>
      <c r="M42" s="36"/>
      <c r="N42" s="36"/>
      <c r="O42" s="36"/>
      <c r="P42" s="36"/>
      <c r="Q42" s="36">
        <v>60</v>
      </c>
      <c r="R42" s="36">
        <v>60</v>
      </c>
      <c r="S42" s="36"/>
      <c r="T42" s="36"/>
      <c r="U42" s="36"/>
      <c r="V42" s="36"/>
    </row>
    <row r="43" spans="1:22" ht="25.5">
      <c r="A43" s="36">
        <v>13</v>
      </c>
      <c r="B43" s="36"/>
      <c r="C43" s="49" t="s">
        <v>231</v>
      </c>
      <c r="D43" s="36" t="s">
        <v>210</v>
      </c>
      <c r="E43" s="36">
        <v>8</v>
      </c>
      <c r="F43" s="36">
        <v>8</v>
      </c>
      <c r="G43" s="36"/>
      <c r="H43" s="36"/>
      <c r="I43" s="36"/>
      <c r="J43" s="36"/>
      <c r="K43" s="36">
        <v>2</v>
      </c>
      <c r="L43" s="36">
        <v>2</v>
      </c>
      <c r="M43" s="36"/>
      <c r="N43" s="36"/>
      <c r="O43" s="36"/>
      <c r="P43" s="36"/>
      <c r="Q43" s="36">
        <v>30</v>
      </c>
      <c r="R43" s="36">
        <v>30</v>
      </c>
      <c r="S43" s="36"/>
      <c r="T43" s="36"/>
      <c r="U43" s="36"/>
      <c r="V43" s="36"/>
    </row>
    <row r="44" spans="1:22" ht="25.5">
      <c r="A44" s="42">
        <v>15</v>
      </c>
      <c r="B44" s="42"/>
      <c r="C44" s="49" t="s">
        <v>198</v>
      </c>
      <c r="D44" s="44" t="s">
        <v>244</v>
      </c>
      <c r="E44" s="42">
        <v>16</v>
      </c>
      <c r="F44" s="42">
        <v>16</v>
      </c>
      <c r="G44" s="42"/>
      <c r="H44" s="42"/>
      <c r="I44" s="42"/>
      <c r="J44" s="42"/>
      <c r="K44" s="42">
        <v>4</v>
      </c>
      <c r="L44" s="42">
        <v>4</v>
      </c>
      <c r="M44" s="42"/>
      <c r="N44" s="42"/>
      <c r="O44" s="42"/>
      <c r="P44" s="42"/>
      <c r="Q44" s="42">
        <v>60</v>
      </c>
      <c r="R44" s="42">
        <v>60</v>
      </c>
      <c r="S44" s="42"/>
      <c r="T44" s="42"/>
      <c r="U44" s="42"/>
      <c r="V44" s="42"/>
    </row>
    <row r="45" spans="1:22" s="4" customFormat="1" ht="25.5">
      <c r="A45" s="36">
        <v>20</v>
      </c>
      <c r="B45" s="36"/>
      <c r="C45" s="49" t="s">
        <v>198</v>
      </c>
      <c r="D45" s="36" t="s">
        <v>199</v>
      </c>
      <c r="E45" s="36">
        <v>16</v>
      </c>
      <c r="F45" s="31">
        <v>16</v>
      </c>
      <c r="G45" s="36"/>
      <c r="H45" s="36"/>
      <c r="I45" s="36"/>
      <c r="J45" s="36"/>
      <c r="K45" s="36">
        <v>4</v>
      </c>
      <c r="L45" s="31">
        <v>4</v>
      </c>
      <c r="M45" s="36"/>
      <c r="N45" s="36"/>
      <c r="O45" s="36"/>
      <c r="P45" s="36"/>
      <c r="Q45" s="36">
        <v>60</v>
      </c>
      <c r="R45" s="31">
        <v>60</v>
      </c>
      <c r="S45" s="36"/>
      <c r="T45" s="36"/>
      <c r="U45" s="36"/>
      <c r="V45" s="36"/>
    </row>
    <row r="46" spans="1:22" s="4" customFormat="1" ht="25.5">
      <c r="A46" s="52"/>
      <c r="B46" s="52"/>
      <c r="C46" s="54" t="s">
        <v>269</v>
      </c>
      <c r="D46" s="52" t="s">
        <v>270</v>
      </c>
      <c r="E46" s="52">
        <v>12</v>
      </c>
      <c r="F46" s="31">
        <v>12</v>
      </c>
      <c r="G46" s="52"/>
      <c r="H46" s="52"/>
      <c r="I46" s="52"/>
      <c r="J46" s="52"/>
      <c r="K46" s="52">
        <v>3</v>
      </c>
      <c r="L46" s="31">
        <v>3</v>
      </c>
      <c r="M46" s="52"/>
      <c r="N46" s="52"/>
      <c r="O46" s="52"/>
      <c r="P46" s="52"/>
      <c r="Q46" s="52">
        <v>45</v>
      </c>
      <c r="R46" s="31">
        <v>45</v>
      </c>
      <c r="S46" s="52"/>
      <c r="T46" s="52"/>
      <c r="U46" s="52"/>
      <c r="V46" s="52"/>
    </row>
    <row r="47" spans="1:22" ht="26.25" customHeight="1">
      <c r="A47" s="36">
        <v>16</v>
      </c>
      <c r="B47" s="84" t="s">
        <v>60</v>
      </c>
      <c r="C47" s="84"/>
      <c r="D47" s="36" t="s">
        <v>101</v>
      </c>
      <c r="E47" s="36">
        <v>32</v>
      </c>
      <c r="F47" s="31">
        <v>16</v>
      </c>
      <c r="G47" s="36">
        <v>8</v>
      </c>
      <c r="H47" s="36">
        <v>8</v>
      </c>
      <c r="I47" s="36"/>
      <c r="J47" s="36"/>
      <c r="K47" s="36">
        <v>8</v>
      </c>
      <c r="L47" s="31">
        <v>4</v>
      </c>
      <c r="M47" s="36">
        <v>2</v>
      </c>
      <c r="N47" s="36">
        <v>2</v>
      </c>
      <c r="O47" s="36"/>
      <c r="P47" s="36"/>
      <c r="Q47" s="36">
        <v>120</v>
      </c>
      <c r="R47" s="31">
        <v>60</v>
      </c>
      <c r="S47" s="36">
        <v>30</v>
      </c>
      <c r="T47" s="36">
        <v>30</v>
      </c>
      <c r="U47" s="36"/>
      <c r="V47" s="36"/>
    </row>
    <row r="48" spans="1:22" s="4" customFormat="1" ht="25.5">
      <c r="A48" s="36">
        <v>17</v>
      </c>
      <c r="B48" s="36"/>
      <c r="C48" s="49" t="s">
        <v>154</v>
      </c>
      <c r="D48" s="36" t="s">
        <v>155</v>
      </c>
      <c r="E48" s="36">
        <v>4</v>
      </c>
      <c r="F48" s="31">
        <v>4</v>
      </c>
      <c r="G48" s="36"/>
      <c r="H48" s="36"/>
      <c r="I48" s="36"/>
      <c r="J48" s="36"/>
      <c r="K48" s="36">
        <v>1</v>
      </c>
      <c r="L48" s="31">
        <v>1</v>
      </c>
      <c r="M48" s="36"/>
      <c r="N48" s="36"/>
      <c r="O48" s="36"/>
      <c r="P48" s="36"/>
      <c r="Q48" s="36">
        <v>15</v>
      </c>
      <c r="R48" s="31">
        <v>15</v>
      </c>
      <c r="S48" s="36"/>
      <c r="T48" s="36"/>
      <c r="U48" s="36"/>
      <c r="V48" s="36"/>
    </row>
    <row r="49" spans="1:22" s="4" customFormat="1" ht="12.75">
      <c r="A49" s="36">
        <v>18</v>
      </c>
      <c r="B49" s="36"/>
      <c r="C49" s="49" t="s">
        <v>154</v>
      </c>
      <c r="D49" s="36" t="s">
        <v>172</v>
      </c>
      <c r="E49" s="36">
        <v>8</v>
      </c>
      <c r="F49" s="31">
        <v>8</v>
      </c>
      <c r="G49" s="36"/>
      <c r="H49" s="36"/>
      <c r="I49" s="36"/>
      <c r="J49" s="36"/>
      <c r="K49" s="36">
        <v>2</v>
      </c>
      <c r="L49" s="31">
        <v>2</v>
      </c>
      <c r="M49" s="36"/>
      <c r="N49" s="36"/>
      <c r="O49" s="36"/>
      <c r="P49" s="36"/>
      <c r="Q49" s="36">
        <v>30</v>
      </c>
      <c r="R49" s="31">
        <v>30</v>
      </c>
      <c r="S49" s="36"/>
      <c r="T49" s="36"/>
      <c r="U49" s="36"/>
      <c r="V49" s="36"/>
    </row>
    <row r="50" spans="1:22" s="4" customFormat="1" ht="25.5">
      <c r="A50" s="42">
        <v>19</v>
      </c>
      <c r="B50" s="42"/>
      <c r="C50" s="49" t="s">
        <v>154</v>
      </c>
      <c r="D50" s="42" t="s">
        <v>243</v>
      </c>
      <c r="E50" s="42">
        <v>4</v>
      </c>
      <c r="F50" s="31">
        <v>4</v>
      </c>
      <c r="G50" s="42"/>
      <c r="H50" s="42"/>
      <c r="I50" s="42"/>
      <c r="J50" s="42"/>
      <c r="K50" s="42">
        <v>1</v>
      </c>
      <c r="L50" s="31">
        <v>1</v>
      </c>
      <c r="M50" s="42"/>
      <c r="N50" s="42"/>
      <c r="O50" s="42"/>
      <c r="P50" s="42"/>
      <c r="Q50" s="42">
        <v>15</v>
      </c>
      <c r="R50" s="31">
        <v>15</v>
      </c>
      <c r="S50" s="42"/>
      <c r="T50" s="42"/>
      <c r="U50" s="42"/>
      <c r="V50" s="42"/>
    </row>
    <row r="51" spans="1:22" ht="15" customHeight="1">
      <c r="A51" s="36">
        <v>22</v>
      </c>
      <c r="B51" s="36"/>
      <c r="C51" s="49" t="s">
        <v>51</v>
      </c>
      <c r="D51" s="36" t="s">
        <v>186</v>
      </c>
      <c r="E51" s="36">
        <v>8</v>
      </c>
      <c r="F51" s="36">
        <v>8</v>
      </c>
      <c r="G51" s="36"/>
      <c r="H51" s="36"/>
      <c r="I51" s="36"/>
      <c r="J51" s="36"/>
      <c r="K51" s="36">
        <v>2</v>
      </c>
      <c r="L51" s="36">
        <v>2</v>
      </c>
      <c r="M51" s="36"/>
      <c r="N51" s="36"/>
      <c r="O51" s="36"/>
      <c r="P51" s="36"/>
      <c r="Q51" s="36">
        <v>30</v>
      </c>
      <c r="R51" s="36">
        <v>30</v>
      </c>
      <c r="S51" s="36"/>
      <c r="T51" s="36"/>
      <c r="U51" s="36"/>
      <c r="V51" s="36"/>
    </row>
    <row r="52" spans="1:22" ht="27" customHeight="1">
      <c r="A52" s="36">
        <v>23</v>
      </c>
      <c r="B52" s="36"/>
      <c r="C52" s="49" t="s">
        <v>200</v>
      </c>
      <c r="D52" s="36" t="s">
        <v>221</v>
      </c>
      <c r="E52" s="36">
        <v>8</v>
      </c>
      <c r="F52" s="36">
        <v>8</v>
      </c>
      <c r="G52" s="36"/>
      <c r="H52" s="36"/>
      <c r="I52" s="36"/>
      <c r="J52" s="36"/>
      <c r="K52" s="36">
        <v>2</v>
      </c>
      <c r="L52" s="36">
        <v>2</v>
      </c>
      <c r="M52" s="36"/>
      <c r="N52" s="36"/>
      <c r="O52" s="36"/>
      <c r="P52" s="36"/>
      <c r="Q52" s="36">
        <v>30</v>
      </c>
      <c r="R52" s="36">
        <v>30</v>
      </c>
      <c r="S52" s="36"/>
      <c r="T52" s="36"/>
      <c r="U52" s="36"/>
      <c r="V52" s="36"/>
    </row>
    <row r="53" spans="1:22" ht="32.25" customHeight="1">
      <c r="A53" s="36">
        <v>24</v>
      </c>
      <c r="B53" s="36"/>
      <c r="C53" s="49" t="s">
        <v>159</v>
      </c>
      <c r="D53" s="36" t="s">
        <v>160</v>
      </c>
      <c r="E53" s="36">
        <v>8</v>
      </c>
      <c r="F53" s="36"/>
      <c r="G53" s="37">
        <v>8</v>
      </c>
      <c r="H53" s="36"/>
      <c r="I53" s="37"/>
      <c r="J53" s="37"/>
      <c r="K53" s="36">
        <v>2</v>
      </c>
      <c r="L53" s="36"/>
      <c r="M53" s="37">
        <v>2</v>
      </c>
      <c r="N53" s="36"/>
      <c r="O53" s="37"/>
      <c r="P53" s="37"/>
      <c r="Q53" s="36">
        <v>30</v>
      </c>
      <c r="R53" s="36"/>
      <c r="S53" s="36">
        <v>30</v>
      </c>
      <c r="T53" s="36"/>
      <c r="U53" s="37"/>
      <c r="V53" s="37"/>
    </row>
    <row r="54" spans="1:22" ht="27.75" customHeight="1">
      <c r="A54" s="36">
        <v>25</v>
      </c>
      <c r="B54" s="36"/>
      <c r="C54" s="49" t="s">
        <v>203</v>
      </c>
      <c r="D54" s="36" t="s">
        <v>204</v>
      </c>
      <c r="E54" s="36">
        <v>8</v>
      </c>
      <c r="F54" s="36"/>
      <c r="G54" s="37">
        <v>8</v>
      </c>
      <c r="H54" s="36"/>
      <c r="I54" s="37"/>
      <c r="J54" s="37"/>
      <c r="K54" s="36">
        <v>2</v>
      </c>
      <c r="L54" s="36"/>
      <c r="M54" s="37">
        <v>2</v>
      </c>
      <c r="N54" s="36"/>
      <c r="O54" s="37"/>
      <c r="P54" s="37"/>
      <c r="Q54" s="36">
        <v>30</v>
      </c>
      <c r="R54" s="36"/>
      <c r="S54" s="36">
        <v>30</v>
      </c>
      <c r="T54" s="36"/>
      <c r="U54" s="37"/>
      <c r="V54" s="37"/>
    </row>
    <row r="55" spans="1:22" ht="36.75" customHeight="1">
      <c r="A55" s="36">
        <v>26</v>
      </c>
      <c r="B55" s="36"/>
      <c r="C55" s="49" t="s">
        <v>212</v>
      </c>
      <c r="D55" s="36" t="s">
        <v>222</v>
      </c>
      <c r="E55" s="36">
        <v>8</v>
      </c>
      <c r="F55" s="36"/>
      <c r="G55" s="37">
        <v>8</v>
      </c>
      <c r="H55" s="36"/>
      <c r="I55" s="37"/>
      <c r="J55" s="37"/>
      <c r="K55" s="36">
        <v>2</v>
      </c>
      <c r="L55" s="36"/>
      <c r="M55" s="37">
        <v>2</v>
      </c>
      <c r="N55" s="36"/>
      <c r="O55" s="37"/>
      <c r="P55" s="37"/>
      <c r="Q55" s="36">
        <v>30</v>
      </c>
      <c r="R55" s="36"/>
      <c r="S55" s="36">
        <v>30</v>
      </c>
      <c r="T55" s="36"/>
      <c r="U55" s="37"/>
      <c r="V55" s="37"/>
    </row>
    <row r="56" spans="1:22" ht="25.5">
      <c r="A56" s="61">
        <v>27</v>
      </c>
      <c r="B56" s="61"/>
      <c r="C56" s="49" t="s">
        <v>95</v>
      </c>
      <c r="D56" s="36" t="s">
        <v>149</v>
      </c>
      <c r="E56" s="36">
        <v>8</v>
      </c>
      <c r="F56" s="36"/>
      <c r="G56" s="36">
        <v>8</v>
      </c>
      <c r="H56" s="36"/>
      <c r="I56" s="37"/>
      <c r="J56" s="37"/>
      <c r="K56" s="36">
        <v>2</v>
      </c>
      <c r="L56" s="36"/>
      <c r="M56" s="36">
        <v>2</v>
      </c>
      <c r="N56" s="36"/>
      <c r="O56" s="37"/>
      <c r="P56" s="37"/>
      <c r="Q56" s="36">
        <v>30</v>
      </c>
      <c r="R56" s="36"/>
      <c r="S56" s="36">
        <v>30</v>
      </c>
      <c r="T56" s="36"/>
      <c r="U56" s="37"/>
      <c r="V56" s="37"/>
    </row>
    <row r="57" spans="1:22" ht="25.5">
      <c r="A57" s="36">
        <v>28</v>
      </c>
      <c r="B57" s="36"/>
      <c r="C57" s="49" t="s">
        <v>211</v>
      </c>
      <c r="D57" s="36" t="s">
        <v>216</v>
      </c>
      <c r="E57" s="36">
        <v>32</v>
      </c>
      <c r="F57" s="36">
        <v>20</v>
      </c>
      <c r="G57" s="36">
        <v>12</v>
      </c>
      <c r="H57" s="36"/>
      <c r="I57" s="37"/>
      <c r="J57" s="37"/>
      <c r="K57" s="36">
        <v>8</v>
      </c>
      <c r="L57" s="36">
        <v>5</v>
      </c>
      <c r="M57" s="36">
        <v>3</v>
      </c>
      <c r="N57" s="36"/>
      <c r="O57" s="37"/>
      <c r="P57" s="37"/>
      <c r="Q57" s="36">
        <v>120</v>
      </c>
      <c r="R57" s="36">
        <v>75</v>
      </c>
      <c r="S57" s="36">
        <v>45</v>
      </c>
      <c r="T57" s="36"/>
      <c r="U57" s="37"/>
      <c r="V57" s="37"/>
    </row>
    <row r="58" spans="1:22" ht="25.5">
      <c r="A58" s="36">
        <v>29</v>
      </c>
      <c r="B58" s="36"/>
      <c r="C58" s="49" t="s">
        <v>232</v>
      </c>
      <c r="D58" s="36" t="s">
        <v>223</v>
      </c>
      <c r="E58" s="36">
        <v>16</v>
      </c>
      <c r="F58" s="36">
        <v>16</v>
      </c>
      <c r="G58" s="36"/>
      <c r="H58" s="36"/>
      <c r="I58" s="37"/>
      <c r="J58" s="37"/>
      <c r="K58" s="36">
        <v>4</v>
      </c>
      <c r="L58" s="36">
        <v>4</v>
      </c>
      <c r="M58" s="36"/>
      <c r="N58" s="36"/>
      <c r="O58" s="37"/>
      <c r="P58" s="37"/>
      <c r="Q58" s="36">
        <v>60</v>
      </c>
      <c r="R58" s="36">
        <v>60</v>
      </c>
      <c r="S58" s="36"/>
      <c r="T58" s="36"/>
      <c r="U58" s="37"/>
      <c r="V58" s="37"/>
    </row>
    <row r="59" spans="1:22" ht="25.5">
      <c r="A59" s="36">
        <v>30</v>
      </c>
      <c r="B59" s="36"/>
      <c r="C59" s="49" t="s">
        <v>233</v>
      </c>
      <c r="D59" s="36" t="s">
        <v>234</v>
      </c>
      <c r="E59" s="36">
        <v>8</v>
      </c>
      <c r="F59" s="36">
        <v>8</v>
      </c>
      <c r="G59" s="36"/>
      <c r="H59" s="36"/>
      <c r="I59" s="37"/>
      <c r="J59" s="37"/>
      <c r="K59" s="36">
        <v>2</v>
      </c>
      <c r="L59" s="36">
        <v>2</v>
      </c>
      <c r="M59" s="36"/>
      <c r="N59" s="36"/>
      <c r="O59" s="37"/>
      <c r="P59" s="37"/>
      <c r="Q59" s="36">
        <v>30</v>
      </c>
      <c r="R59" s="36">
        <v>30</v>
      </c>
      <c r="S59" s="36"/>
      <c r="T59" s="36"/>
      <c r="U59" s="37"/>
      <c r="V59" s="37"/>
    </row>
    <row r="60" spans="1:22" ht="25.5">
      <c r="A60" s="44">
        <v>31</v>
      </c>
      <c r="B60" s="44"/>
      <c r="C60" s="49" t="s">
        <v>248</v>
      </c>
      <c r="D60" s="44" t="s">
        <v>249</v>
      </c>
      <c r="E60" s="44">
        <v>16</v>
      </c>
      <c r="F60" s="44">
        <v>16</v>
      </c>
      <c r="G60" s="44"/>
      <c r="H60" s="44"/>
      <c r="I60" s="45"/>
      <c r="J60" s="45"/>
      <c r="K60" s="44">
        <v>4</v>
      </c>
      <c r="L60" s="44">
        <v>4</v>
      </c>
      <c r="M60" s="44"/>
      <c r="N60" s="44"/>
      <c r="O60" s="45"/>
      <c r="P60" s="45"/>
      <c r="Q60" s="44">
        <v>60</v>
      </c>
      <c r="R60" s="44">
        <v>60</v>
      </c>
      <c r="S60" s="44"/>
      <c r="T60" s="44"/>
      <c r="U60" s="45"/>
      <c r="V60" s="45"/>
    </row>
    <row r="61" spans="1:22" ht="25.5">
      <c r="A61" s="52">
        <v>31</v>
      </c>
      <c r="B61" s="52"/>
      <c r="C61" s="58" t="s">
        <v>248</v>
      </c>
      <c r="D61" s="52" t="s">
        <v>257</v>
      </c>
      <c r="E61" s="52">
        <v>16</v>
      </c>
      <c r="F61" s="52">
        <v>16</v>
      </c>
      <c r="G61" s="52"/>
      <c r="H61" s="52"/>
      <c r="I61" s="53"/>
      <c r="J61" s="53"/>
      <c r="K61" s="52">
        <v>4</v>
      </c>
      <c r="L61" s="52">
        <v>4</v>
      </c>
      <c r="M61" s="52"/>
      <c r="N61" s="52"/>
      <c r="O61" s="53"/>
      <c r="P61" s="53"/>
      <c r="Q61" s="52">
        <v>60</v>
      </c>
      <c r="R61" s="52">
        <v>60</v>
      </c>
      <c r="S61" s="52"/>
      <c r="T61" s="52"/>
      <c r="U61" s="53"/>
      <c r="V61" s="53"/>
    </row>
    <row r="62" spans="1:22" ht="25.5">
      <c r="A62" s="47">
        <v>32</v>
      </c>
      <c r="B62" s="47"/>
      <c r="C62" s="51" t="s">
        <v>264</v>
      </c>
      <c r="D62" s="52" t="s">
        <v>268</v>
      </c>
      <c r="E62" s="47">
        <v>8</v>
      </c>
      <c r="F62" s="47">
        <v>8</v>
      </c>
      <c r="G62" s="47"/>
      <c r="H62" s="47"/>
      <c r="I62" s="48"/>
      <c r="J62" s="48"/>
      <c r="K62" s="47">
        <v>2</v>
      </c>
      <c r="L62" s="47">
        <v>2</v>
      </c>
      <c r="M62" s="47"/>
      <c r="N62" s="47"/>
      <c r="O62" s="48"/>
      <c r="P62" s="48"/>
      <c r="Q62" s="47">
        <v>30</v>
      </c>
      <c r="R62" s="47">
        <v>30</v>
      </c>
      <c r="S62" s="47"/>
      <c r="T62" s="47"/>
      <c r="U62" s="48"/>
      <c r="V62" s="48"/>
    </row>
    <row r="63" spans="1:22" ht="25.5">
      <c r="A63" s="36">
        <v>33</v>
      </c>
      <c r="B63" s="36"/>
      <c r="C63" s="49" t="s">
        <v>235</v>
      </c>
      <c r="D63" s="36" t="s">
        <v>223</v>
      </c>
      <c r="E63" s="36">
        <v>8</v>
      </c>
      <c r="F63" s="36">
        <v>8</v>
      </c>
      <c r="G63" s="36"/>
      <c r="H63" s="36"/>
      <c r="I63" s="37"/>
      <c r="J63" s="37"/>
      <c r="K63" s="36">
        <v>2</v>
      </c>
      <c r="L63" s="36">
        <v>2</v>
      </c>
      <c r="M63" s="36"/>
      <c r="N63" s="36"/>
      <c r="O63" s="37"/>
      <c r="P63" s="37"/>
      <c r="Q63" s="36">
        <v>30</v>
      </c>
      <c r="R63" s="36">
        <v>30</v>
      </c>
      <c r="S63" s="36"/>
      <c r="T63" s="36"/>
      <c r="U63" s="37"/>
      <c r="V63" s="37"/>
    </row>
    <row r="64" spans="1:22" ht="25.5">
      <c r="A64" s="36">
        <v>34</v>
      </c>
      <c r="B64" s="36"/>
      <c r="C64" s="49" t="s">
        <v>187</v>
      </c>
      <c r="D64" s="36" t="s">
        <v>188</v>
      </c>
      <c r="E64" s="36">
        <v>24</v>
      </c>
      <c r="F64" s="36">
        <v>24</v>
      </c>
      <c r="G64" s="36"/>
      <c r="H64" s="36"/>
      <c r="I64" s="37"/>
      <c r="J64" s="37"/>
      <c r="K64" s="36">
        <v>6</v>
      </c>
      <c r="L64" s="36">
        <v>6</v>
      </c>
      <c r="M64" s="36"/>
      <c r="N64" s="36"/>
      <c r="O64" s="37"/>
      <c r="P64" s="37"/>
      <c r="Q64" s="36">
        <v>90</v>
      </c>
      <c r="R64" s="36">
        <v>90</v>
      </c>
      <c r="S64" s="36"/>
      <c r="T64" s="36"/>
      <c r="U64" s="37"/>
      <c r="V64" s="37"/>
    </row>
    <row r="65" spans="1:22" ht="25.5">
      <c r="A65" s="36">
        <v>35</v>
      </c>
      <c r="B65" s="36"/>
      <c r="C65" s="49" t="s">
        <v>187</v>
      </c>
      <c r="D65" s="36" t="s">
        <v>189</v>
      </c>
      <c r="E65" s="36">
        <v>8</v>
      </c>
      <c r="F65" s="36">
        <v>8</v>
      </c>
      <c r="G65" s="36"/>
      <c r="H65" s="36"/>
      <c r="I65" s="37"/>
      <c r="J65" s="37"/>
      <c r="K65" s="36">
        <v>2</v>
      </c>
      <c r="L65" s="36">
        <v>2</v>
      </c>
      <c r="M65" s="36"/>
      <c r="N65" s="36"/>
      <c r="O65" s="37"/>
      <c r="P65" s="37"/>
      <c r="Q65" s="36">
        <v>30</v>
      </c>
      <c r="R65" s="36">
        <v>30</v>
      </c>
      <c r="S65" s="36"/>
      <c r="T65" s="36"/>
      <c r="U65" s="37"/>
      <c r="V65" s="37"/>
    </row>
    <row r="66" spans="1:22" ht="12.75">
      <c r="A66" s="40">
        <v>36</v>
      </c>
      <c r="B66" s="40"/>
      <c r="C66" s="49" t="s">
        <v>247</v>
      </c>
      <c r="D66" s="46" t="s">
        <v>221</v>
      </c>
      <c r="E66" s="40">
        <v>8</v>
      </c>
      <c r="F66" s="40">
        <v>8</v>
      </c>
      <c r="G66" s="40"/>
      <c r="H66" s="40"/>
      <c r="I66" s="41"/>
      <c r="J66" s="41"/>
      <c r="K66" s="40">
        <v>2</v>
      </c>
      <c r="L66" s="40">
        <v>2</v>
      </c>
      <c r="M66" s="40"/>
      <c r="N66" s="40"/>
      <c r="O66" s="41"/>
      <c r="P66" s="41"/>
      <c r="Q66" s="40">
        <v>30</v>
      </c>
      <c r="R66" s="40">
        <v>30</v>
      </c>
      <c r="S66" s="40"/>
      <c r="T66" s="40"/>
      <c r="U66" s="41"/>
      <c r="V66" s="41"/>
    </row>
    <row r="67" spans="1:22" ht="12.75">
      <c r="A67" s="36">
        <v>37</v>
      </c>
      <c r="B67" s="36"/>
      <c r="C67" s="49" t="s">
        <v>194</v>
      </c>
      <c r="D67" s="36" t="s">
        <v>193</v>
      </c>
      <c r="E67" s="36">
        <v>12</v>
      </c>
      <c r="F67" s="36"/>
      <c r="G67" s="36">
        <v>4</v>
      </c>
      <c r="H67" s="36">
        <v>8</v>
      </c>
      <c r="I67" s="37"/>
      <c r="J67" s="37"/>
      <c r="K67" s="36">
        <v>3</v>
      </c>
      <c r="L67" s="36"/>
      <c r="M67" s="36">
        <v>1</v>
      </c>
      <c r="N67" s="36">
        <v>2</v>
      </c>
      <c r="O67" s="37"/>
      <c r="P67" s="37"/>
      <c r="Q67" s="36">
        <v>45</v>
      </c>
      <c r="R67" s="36"/>
      <c r="S67" s="36">
        <v>15</v>
      </c>
      <c r="T67" s="36">
        <v>30</v>
      </c>
      <c r="U67" s="37"/>
      <c r="V67" s="37"/>
    </row>
    <row r="68" spans="1:22" ht="40.5" customHeight="1">
      <c r="A68" s="61">
        <v>38</v>
      </c>
      <c r="B68" s="61"/>
      <c r="C68" s="49" t="s">
        <v>205</v>
      </c>
      <c r="D68" s="36" t="s">
        <v>162</v>
      </c>
      <c r="E68" s="36">
        <v>14</v>
      </c>
      <c r="F68" s="36">
        <v>4</v>
      </c>
      <c r="G68" s="36">
        <v>4</v>
      </c>
      <c r="H68" s="36"/>
      <c r="I68" s="36"/>
      <c r="J68" s="36">
        <v>6</v>
      </c>
      <c r="K68" s="36">
        <v>3</v>
      </c>
      <c r="L68" s="36">
        <v>1</v>
      </c>
      <c r="M68" s="36">
        <v>1</v>
      </c>
      <c r="N68" s="36"/>
      <c r="O68" s="36"/>
      <c r="P68" s="36">
        <v>1</v>
      </c>
      <c r="Q68" s="36">
        <v>45</v>
      </c>
      <c r="R68" s="36">
        <v>15</v>
      </c>
      <c r="S68" s="36">
        <v>15</v>
      </c>
      <c r="T68" s="36"/>
      <c r="U68" s="36"/>
      <c r="V68" s="36">
        <v>15</v>
      </c>
    </row>
    <row r="69" spans="1:22" ht="12.75">
      <c r="A69" s="61">
        <v>39</v>
      </c>
      <c r="B69" s="61"/>
      <c r="C69" s="80" t="s">
        <v>201</v>
      </c>
      <c r="D69" s="36" t="s">
        <v>196</v>
      </c>
      <c r="E69" s="36">
        <v>12</v>
      </c>
      <c r="F69" s="36"/>
      <c r="G69" s="36">
        <v>12</v>
      </c>
      <c r="H69" s="36"/>
      <c r="I69" s="36"/>
      <c r="J69" s="36"/>
      <c r="K69" s="36">
        <v>2</v>
      </c>
      <c r="L69" s="36"/>
      <c r="M69" s="36">
        <v>2</v>
      </c>
      <c r="N69" s="36"/>
      <c r="O69" s="36"/>
      <c r="P69" s="36"/>
      <c r="Q69" s="43">
        <v>43</v>
      </c>
      <c r="R69" s="43"/>
      <c r="S69" s="43">
        <v>43</v>
      </c>
      <c r="T69" s="43"/>
      <c r="U69" s="43"/>
      <c r="V69" s="36"/>
    </row>
    <row r="70" spans="1:22" ht="33.75" customHeight="1">
      <c r="A70" s="61"/>
      <c r="B70" s="61"/>
      <c r="C70" s="80"/>
      <c r="D70" s="36" t="s">
        <v>190</v>
      </c>
      <c r="E70" s="36">
        <v>12</v>
      </c>
      <c r="F70" s="36"/>
      <c r="G70" s="36">
        <v>6</v>
      </c>
      <c r="H70" s="36">
        <v>6</v>
      </c>
      <c r="I70" s="36"/>
      <c r="J70" s="36"/>
      <c r="K70" s="36">
        <v>2</v>
      </c>
      <c r="L70" s="36"/>
      <c r="M70" s="36">
        <v>1</v>
      </c>
      <c r="N70" s="36">
        <v>1</v>
      </c>
      <c r="O70" s="36"/>
      <c r="P70" s="36"/>
      <c r="Q70" s="43">
        <v>41</v>
      </c>
      <c r="R70" s="43"/>
      <c r="S70" s="43">
        <v>21</v>
      </c>
      <c r="T70" s="43">
        <v>20</v>
      </c>
      <c r="U70" s="43"/>
      <c r="V70" s="36"/>
    </row>
    <row r="71" spans="1:22" ht="18.75" customHeight="1">
      <c r="A71" s="61"/>
      <c r="B71" s="61"/>
      <c r="C71" s="80"/>
      <c r="D71" s="36" t="s">
        <v>59</v>
      </c>
      <c r="E71" s="36">
        <v>9</v>
      </c>
      <c r="F71" s="36"/>
      <c r="G71" s="36">
        <v>9</v>
      </c>
      <c r="H71" s="36"/>
      <c r="I71" s="36"/>
      <c r="J71" s="36"/>
      <c r="K71" s="36">
        <v>1</v>
      </c>
      <c r="L71" s="36"/>
      <c r="M71" s="36">
        <v>1</v>
      </c>
      <c r="N71" s="36"/>
      <c r="O71" s="36"/>
      <c r="P71" s="36"/>
      <c r="Q71" s="43">
        <v>17</v>
      </c>
      <c r="R71" s="43"/>
      <c r="S71" s="43">
        <v>17</v>
      </c>
      <c r="T71" s="43"/>
      <c r="U71" s="43"/>
      <c r="V71" s="36"/>
    </row>
    <row r="72" spans="1:22" ht="36.75" customHeight="1">
      <c r="A72" s="61"/>
      <c r="B72" s="61"/>
      <c r="C72" s="2" t="s">
        <v>13</v>
      </c>
      <c r="D72" s="37"/>
      <c r="E72" s="37">
        <f aca="true" t="shared" si="1" ref="E72:M72">SUM(E30:E71)</f>
        <v>535</v>
      </c>
      <c r="F72" s="37">
        <f t="shared" si="1"/>
        <v>392</v>
      </c>
      <c r="G72" s="37">
        <f t="shared" si="1"/>
        <v>115</v>
      </c>
      <c r="H72" s="37">
        <f t="shared" si="1"/>
        <v>22</v>
      </c>
      <c r="I72" s="2">
        <f t="shared" si="1"/>
        <v>0</v>
      </c>
      <c r="J72" s="37">
        <f t="shared" si="1"/>
        <v>6</v>
      </c>
      <c r="K72" s="37">
        <f t="shared" si="1"/>
        <v>130</v>
      </c>
      <c r="L72" s="37">
        <f t="shared" si="1"/>
        <v>98</v>
      </c>
      <c r="M72" s="37">
        <f t="shared" si="1"/>
        <v>26</v>
      </c>
      <c r="N72" s="37">
        <f>SUM(N47:N71)</f>
        <v>5</v>
      </c>
      <c r="O72" s="2">
        <f>SUM(O47:O71)</f>
        <v>0</v>
      </c>
      <c r="P72" s="37">
        <f>SUM(P47:P71)</f>
        <v>1</v>
      </c>
      <c r="Q72" s="37">
        <f>SUM(Q30:Q71)</f>
        <v>1976</v>
      </c>
      <c r="R72" s="37">
        <f>SUM(R30:R71)</f>
        <v>1470</v>
      </c>
      <c r="S72" s="37">
        <f>SUM(S30:S71)</f>
        <v>411</v>
      </c>
      <c r="T72" s="37">
        <f>SUM(T47:T71)</f>
        <v>80</v>
      </c>
      <c r="U72" s="2">
        <f>SUM(U47:U71)</f>
        <v>0</v>
      </c>
      <c r="V72" s="37">
        <f>SUM(V47:V71)</f>
        <v>15</v>
      </c>
    </row>
    <row r="73" spans="1:22" ht="12.75">
      <c r="A73" s="81" t="s">
        <v>213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3"/>
    </row>
    <row r="74" spans="1:22" ht="28.5" customHeight="1">
      <c r="A74" s="19">
        <v>1</v>
      </c>
      <c r="B74" s="36"/>
      <c r="C74" s="50" t="s">
        <v>150</v>
      </c>
      <c r="D74" s="19" t="s">
        <v>153</v>
      </c>
      <c r="E74" s="36">
        <v>8</v>
      </c>
      <c r="F74" s="36">
        <v>8</v>
      </c>
      <c r="G74" s="36"/>
      <c r="H74" s="36"/>
      <c r="I74" s="36"/>
      <c r="J74" s="36"/>
      <c r="K74" s="36">
        <v>2</v>
      </c>
      <c r="L74" s="36">
        <v>2</v>
      </c>
      <c r="M74" s="36"/>
      <c r="N74" s="36"/>
      <c r="O74" s="36"/>
      <c r="P74" s="36"/>
      <c r="Q74" s="36">
        <v>30</v>
      </c>
      <c r="R74" s="36">
        <v>30</v>
      </c>
      <c r="S74" s="36"/>
      <c r="T74" s="36"/>
      <c r="U74" s="36"/>
      <c r="V74" s="36"/>
    </row>
    <row r="75" spans="1:22" ht="27.75" customHeight="1">
      <c r="A75" s="19">
        <v>2</v>
      </c>
      <c r="B75" s="36"/>
      <c r="C75" s="50" t="s">
        <v>151</v>
      </c>
      <c r="D75" s="19" t="s">
        <v>152</v>
      </c>
      <c r="E75" s="36">
        <v>8</v>
      </c>
      <c r="F75" s="36">
        <v>8</v>
      </c>
      <c r="G75" s="36"/>
      <c r="H75" s="36"/>
      <c r="I75" s="36"/>
      <c r="J75" s="36"/>
      <c r="K75" s="36">
        <v>2</v>
      </c>
      <c r="L75" s="36">
        <v>2</v>
      </c>
      <c r="M75" s="36"/>
      <c r="N75" s="36"/>
      <c r="O75" s="36"/>
      <c r="P75" s="36"/>
      <c r="Q75" s="36">
        <v>30</v>
      </c>
      <c r="R75" s="36">
        <v>30</v>
      </c>
      <c r="S75" s="36"/>
      <c r="T75" s="36"/>
      <c r="U75" s="36"/>
      <c r="V75" s="36"/>
    </row>
    <row r="76" spans="1:22" ht="15" customHeight="1">
      <c r="A76" s="19">
        <v>3</v>
      </c>
      <c r="B76" s="36"/>
      <c r="C76" s="50" t="s">
        <v>217</v>
      </c>
      <c r="D76" s="19" t="s">
        <v>218</v>
      </c>
      <c r="E76" s="36">
        <v>8</v>
      </c>
      <c r="F76" s="36">
        <v>8</v>
      </c>
      <c r="G76" s="36"/>
      <c r="H76" s="36"/>
      <c r="I76" s="36"/>
      <c r="J76" s="36"/>
      <c r="K76" s="36">
        <v>2</v>
      </c>
      <c r="L76" s="36">
        <v>2</v>
      </c>
      <c r="M76" s="36"/>
      <c r="N76" s="36"/>
      <c r="O76" s="36"/>
      <c r="P76" s="36"/>
      <c r="Q76" s="36">
        <v>30</v>
      </c>
      <c r="R76" s="36">
        <v>30</v>
      </c>
      <c r="S76" s="36"/>
      <c r="T76" s="36"/>
      <c r="U76" s="36"/>
      <c r="V76" s="36"/>
    </row>
    <row r="77" spans="1:22" ht="30.75" customHeight="1">
      <c r="A77" s="19">
        <v>4</v>
      </c>
      <c r="B77" s="36"/>
      <c r="C77" s="50" t="s">
        <v>208</v>
      </c>
      <c r="D77" s="19" t="s">
        <v>209</v>
      </c>
      <c r="E77" s="36">
        <v>8</v>
      </c>
      <c r="F77" s="36">
        <v>8</v>
      </c>
      <c r="G77" s="20"/>
      <c r="H77" s="36"/>
      <c r="I77" s="36"/>
      <c r="J77" s="36"/>
      <c r="K77" s="36">
        <v>2</v>
      </c>
      <c r="L77" s="36">
        <v>2</v>
      </c>
      <c r="M77" s="36"/>
      <c r="N77" s="36"/>
      <c r="O77" s="36"/>
      <c r="P77" s="36"/>
      <c r="Q77" s="36">
        <v>30</v>
      </c>
      <c r="R77" s="36">
        <v>30</v>
      </c>
      <c r="S77" s="36"/>
      <c r="T77" s="36"/>
      <c r="U77" s="36"/>
      <c r="V77" s="36"/>
    </row>
    <row r="78" spans="1:22" ht="30.75" customHeight="1">
      <c r="A78" s="19">
        <v>5</v>
      </c>
      <c r="B78" s="52"/>
      <c r="C78" s="59" t="s">
        <v>271</v>
      </c>
      <c r="D78" s="19" t="s">
        <v>272</v>
      </c>
      <c r="E78" s="52">
        <v>8</v>
      </c>
      <c r="F78" s="52">
        <v>8</v>
      </c>
      <c r="G78" s="20"/>
      <c r="H78" s="52"/>
      <c r="I78" s="52"/>
      <c r="J78" s="52"/>
      <c r="K78" s="52">
        <v>2</v>
      </c>
      <c r="L78" s="52">
        <v>2</v>
      </c>
      <c r="M78" s="52"/>
      <c r="N78" s="52"/>
      <c r="O78" s="52"/>
      <c r="P78" s="52"/>
      <c r="Q78" s="52">
        <v>30</v>
      </c>
      <c r="R78" s="52">
        <v>30</v>
      </c>
      <c r="S78" s="52"/>
      <c r="T78" s="52"/>
      <c r="U78" s="52"/>
      <c r="V78" s="52"/>
    </row>
    <row r="79" spans="1:22" ht="28.5" customHeight="1">
      <c r="A79" s="19">
        <v>6</v>
      </c>
      <c r="B79" s="36"/>
      <c r="C79" s="50" t="s">
        <v>225</v>
      </c>
      <c r="D79" s="19" t="s">
        <v>226</v>
      </c>
      <c r="E79" s="36">
        <v>32</v>
      </c>
      <c r="F79" s="36">
        <v>32</v>
      </c>
      <c r="G79" s="20"/>
      <c r="H79" s="36"/>
      <c r="I79" s="36"/>
      <c r="J79" s="36"/>
      <c r="K79" s="36">
        <v>8</v>
      </c>
      <c r="L79" s="36">
        <v>8</v>
      </c>
      <c r="M79" s="36"/>
      <c r="N79" s="36"/>
      <c r="O79" s="36"/>
      <c r="P79" s="36"/>
      <c r="Q79" s="36">
        <v>120</v>
      </c>
      <c r="R79" s="36">
        <v>120</v>
      </c>
      <c r="S79" s="36"/>
      <c r="T79" s="36"/>
      <c r="U79" s="36"/>
      <c r="V79" s="36"/>
    </row>
    <row r="80" spans="1:22" ht="27.75" customHeight="1">
      <c r="A80" s="19">
        <v>7</v>
      </c>
      <c r="B80" s="36"/>
      <c r="C80" s="58" t="s">
        <v>262</v>
      </c>
      <c r="D80" s="52" t="s">
        <v>263</v>
      </c>
      <c r="E80" s="36">
        <v>8</v>
      </c>
      <c r="F80" s="36">
        <v>8</v>
      </c>
      <c r="G80" s="36"/>
      <c r="H80" s="36"/>
      <c r="I80" s="36"/>
      <c r="J80" s="36"/>
      <c r="K80" s="36">
        <v>2</v>
      </c>
      <c r="L80" s="36">
        <v>2</v>
      </c>
      <c r="M80" s="36"/>
      <c r="N80" s="36"/>
      <c r="O80" s="36"/>
      <c r="P80" s="36"/>
      <c r="Q80" s="36">
        <v>30</v>
      </c>
      <c r="R80" s="36">
        <v>30</v>
      </c>
      <c r="S80" s="36"/>
      <c r="T80" s="36"/>
      <c r="U80" s="36"/>
      <c r="V80" s="36"/>
    </row>
    <row r="81" spans="1:22" ht="24" customHeight="1">
      <c r="A81" s="19">
        <v>8</v>
      </c>
      <c r="B81" s="36"/>
      <c r="C81" s="50" t="s">
        <v>184</v>
      </c>
      <c r="D81" s="19" t="s">
        <v>227</v>
      </c>
      <c r="E81" s="36">
        <v>8</v>
      </c>
      <c r="F81" s="36"/>
      <c r="G81" s="36">
        <v>8</v>
      </c>
      <c r="H81" s="36"/>
      <c r="I81" s="36"/>
      <c r="J81" s="36"/>
      <c r="K81" s="36">
        <v>2</v>
      </c>
      <c r="L81" s="36"/>
      <c r="M81" s="36">
        <v>2</v>
      </c>
      <c r="N81" s="36"/>
      <c r="O81" s="36"/>
      <c r="P81" s="36"/>
      <c r="Q81" s="36">
        <v>30</v>
      </c>
      <c r="R81" s="36"/>
      <c r="S81" s="36">
        <v>30</v>
      </c>
      <c r="T81" s="36"/>
      <c r="U81" s="36"/>
      <c r="V81" s="36"/>
    </row>
    <row r="82" spans="1:22" ht="32.25" customHeight="1">
      <c r="A82" s="19">
        <v>9</v>
      </c>
      <c r="B82" s="36"/>
      <c r="C82" s="49" t="s">
        <v>62</v>
      </c>
      <c r="D82" s="36" t="s">
        <v>265</v>
      </c>
      <c r="E82" s="36">
        <v>4</v>
      </c>
      <c r="F82" s="36">
        <v>4</v>
      </c>
      <c r="G82" s="36"/>
      <c r="H82" s="36"/>
      <c r="I82" s="36"/>
      <c r="J82" s="36"/>
      <c r="K82" s="36">
        <v>1</v>
      </c>
      <c r="L82" s="36">
        <v>1</v>
      </c>
      <c r="M82" s="36"/>
      <c r="N82" s="36"/>
      <c r="O82" s="36"/>
      <c r="P82" s="36"/>
      <c r="Q82" s="36">
        <v>15</v>
      </c>
      <c r="R82" s="36">
        <v>15</v>
      </c>
      <c r="S82" s="36"/>
      <c r="T82" s="36"/>
      <c r="U82" s="36"/>
      <c r="V82" s="36"/>
    </row>
    <row r="83" spans="1:22" ht="27" customHeight="1">
      <c r="A83" s="19">
        <v>10</v>
      </c>
      <c r="B83" s="36"/>
      <c r="C83" s="49" t="s">
        <v>178</v>
      </c>
      <c r="D83" s="36" t="s">
        <v>171</v>
      </c>
      <c r="E83" s="36">
        <v>16</v>
      </c>
      <c r="F83" s="36">
        <v>12</v>
      </c>
      <c r="G83" s="36">
        <v>4</v>
      </c>
      <c r="H83" s="36"/>
      <c r="I83" s="36"/>
      <c r="J83" s="36"/>
      <c r="K83" s="36">
        <v>4</v>
      </c>
      <c r="L83" s="36">
        <v>3</v>
      </c>
      <c r="M83" s="36">
        <v>1</v>
      </c>
      <c r="N83" s="36"/>
      <c r="O83" s="36"/>
      <c r="P83" s="36"/>
      <c r="Q83" s="36">
        <v>60</v>
      </c>
      <c r="R83" s="36">
        <v>45</v>
      </c>
      <c r="S83" s="36">
        <v>15</v>
      </c>
      <c r="T83" s="36"/>
      <c r="U83" s="36"/>
      <c r="V83" s="36"/>
    </row>
    <row r="84" spans="1:22" ht="25.5" customHeight="1">
      <c r="A84" s="19">
        <v>11</v>
      </c>
      <c r="B84" s="36"/>
      <c r="C84" s="49" t="s">
        <v>166</v>
      </c>
      <c r="D84" s="36" t="s">
        <v>167</v>
      </c>
      <c r="E84" s="36">
        <v>32</v>
      </c>
      <c r="F84" s="36">
        <v>16</v>
      </c>
      <c r="G84" s="36">
        <v>16</v>
      </c>
      <c r="H84" s="36"/>
      <c r="I84" s="36"/>
      <c r="J84" s="36"/>
      <c r="K84" s="36">
        <v>8</v>
      </c>
      <c r="L84" s="36">
        <v>4</v>
      </c>
      <c r="M84" s="36">
        <v>4</v>
      </c>
      <c r="N84" s="36"/>
      <c r="O84" s="36"/>
      <c r="P84" s="36"/>
      <c r="Q84" s="36">
        <v>120</v>
      </c>
      <c r="R84" s="36">
        <v>60</v>
      </c>
      <c r="S84" s="36">
        <v>60</v>
      </c>
      <c r="T84" s="36"/>
      <c r="U84" s="36"/>
      <c r="V84" s="36"/>
    </row>
    <row r="85" spans="1:22" ht="25.5">
      <c r="A85" s="19">
        <v>12</v>
      </c>
      <c r="B85" s="36"/>
      <c r="C85" s="49" t="s">
        <v>236</v>
      </c>
      <c r="D85" s="36" t="s">
        <v>237</v>
      </c>
      <c r="E85" s="36">
        <v>8</v>
      </c>
      <c r="F85" s="36">
        <v>8</v>
      </c>
      <c r="G85" s="36"/>
      <c r="H85" s="36"/>
      <c r="I85" s="36"/>
      <c r="J85" s="36"/>
      <c r="K85" s="36">
        <v>2</v>
      </c>
      <c r="L85" s="36">
        <v>2</v>
      </c>
      <c r="M85" s="36"/>
      <c r="N85" s="36"/>
      <c r="O85" s="36"/>
      <c r="P85" s="36"/>
      <c r="Q85" s="36">
        <v>30</v>
      </c>
      <c r="R85" s="36">
        <v>30</v>
      </c>
      <c r="S85" s="36"/>
      <c r="T85" s="36"/>
      <c r="U85" s="36"/>
      <c r="V85" s="36"/>
    </row>
    <row r="86" spans="1:22" ht="25.5">
      <c r="A86" s="19">
        <v>13</v>
      </c>
      <c r="B86" s="84"/>
      <c r="C86" s="84"/>
      <c r="D86" s="36" t="s">
        <v>64</v>
      </c>
      <c r="E86" s="52">
        <v>80</v>
      </c>
      <c r="F86" s="52">
        <v>40</v>
      </c>
      <c r="G86" s="52">
        <v>40</v>
      </c>
      <c r="H86" s="36"/>
      <c r="I86" s="36"/>
      <c r="J86" s="36"/>
      <c r="K86" s="36">
        <v>4</v>
      </c>
      <c r="L86" s="36">
        <v>2</v>
      </c>
      <c r="M86" s="36">
        <v>2</v>
      </c>
      <c r="N86" s="36"/>
      <c r="O86" s="36"/>
      <c r="P86" s="36"/>
      <c r="Q86" s="36">
        <v>60</v>
      </c>
      <c r="R86" s="36">
        <v>30</v>
      </c>
      <c r="S86" s="36">
        <v>30</v>
      </c>
      <c r="T86" s="36"/>
      <c r="U86" s="36"/>
      <c r="V86" s="36"/>
    </row>
    <row r="87" spans="1:22" ht="21" customHeight="1">
      <c r="A87" s="21"/>
      <c r="B87" s="21"/>
      <c r="C87" s="3" t="s">
        <v>13</v>
      </c>
      <c r="D87" s="3"/>
      <c r="E87" s="35">
        <f>SUM(E74:E86)</f>
        <v>228</v>
      </c>
      <c r="F87" s="35">
        <f>SUM(F74:F86)</f>
        <v>160</v>
      </c>
      <c r="G87" s="35">
        <f>SUM(G74:G86)</f>
        <v>68</v>
      </c>
      <c r="H87" s="35"/>
      <c r="I87" s="35"/>
      <c r="J87" s="35"/>
      <c r="K87" s="35">
        <f>SUM(K74:K86)</f>
        <v>41</v>
      </c>
      <c r="L87" s="35">
        <f>SUM(L74:L86)</f>
        <v>32</v>
      </c>
      <c r="M87" s="35">
        <f>SUM(M74:M86)</f>
        <v>9</v>
      </c>
      <c r="N87" s="35"/>
      <c r="O87" s="35"/>
      <c r="P87" s="35"/>
      <c r="Q87" s="35">
        <f>SUM(Q74:Q86)</f>
        <v>615</v>
      </c>
      <c r="R87" s="35">
        <f>SUM(R74:R86)</f>
        <v>480</v>
      </c>
      <c r="S87" s="35">
        <f>SUM(S74:S86)</f>
        <v>135</v>
      </c>
      <c r="T87" s="35"/>
      <c r="U87" s="35"/>
      <c r="V87" s="35"/>
    </row>
    <row r="88" spans="1:22" ht="20.25" customHeight="1">
      <c r="A88" s="81" t="s">
        <v>85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3"/>
    </row>
    <row r="89" spans="1:22" ht="20.25" customHeight="1">
      <c r="A89" s="36">
        <v>1</v>
      </c>
      <c r="B89" s="36"/>
      <c r="C89" s="49" t="s">
        <v>164</v>
      </c>
      <c r="D89" s="46" t="s">
        <v>165</v>
      </c>
      <c r="E89" s="36">
        <v>4</v>
      </c>
      <c r="F89" s="36">
        <v>4</v>
      </c>
      <c r="G89" s="36"/>
      <c r="H89" s="36"/>
      <c r="I89" s="36"/>
      <c r="J89" s="36"/>
      <c r="K89" s="36">
        <v>1</v>
      </c>
      <c r="L89" s="36">
        <v>1</v>
      </c>
      <c r="M89" s="36"/>
      <c r="N89" s="36"/>
      <c r="O89" s="36"/>
      <c r="P89" s="36"/>
      <c r="Q89" s="36">
        <v>15</v>
      </c>
      <c r="R89" s="36">
        <v>15</v>
      </c>
      <c r="S89" s="36"/>
      <c r="T89" s="36"/>
      <c r="U89" s="36"/>
      <c r="V89" s="36"/>
    </row>
    <row r="90" spans="1:22" ht="27.75" customHeight="1">
      <c r="A90" s="44">
        <v>2</v>
      </c>
      <c r="B90" s="44"/>
      <c r="C90" s="49" t="s">
        <v>164</v>
      </c>
      <c r="D90" s="46" t="s">
        <v>66</v>
      </c>
      <c r="E90" s="44">
        <v>4</v>
      </c>
      <c r="F90" s="44">
        <v>4</v>
      </c>
      <c r="G90" s="44"/>
      <c r="H90" s="44"/>
      <c r="I90" s="44"/>
      <c r="J90" s="44"/>
      <c r="K90" s="44">
        <v>1</v>
      </c>
      <c r="L90" s="44">
        <v>1</v>
      </c>
      <c r="M90" s="44"/>
      <c r="N90" s="44"/>
      <c r="O90" s="44"/>
      <c r="P90" s="44"/>
      <c r="Q90" s="44">
        <v>15</v>
      </c>
      <c r="R90" s="44">
        <v>15</v>
      </c>
      <c r="S90" s="44"/>
      <c r="T90" s="44"/>
      <c r="U90" s="44"/>
      <c r="V90" s="44"/>
    </row>
    <row r="91" spans="1:22" ht="25.5">
      <c r="A91" s="61">
        <v>3</v>
      </c>
      <c r="B91" s="61"/>
      <c r="C91" s="49" t="s">
        <v>69</v>
      </c>
      <c r="D91" s="36" t="s">
        <v>228</v>
      </c>
      <c r="E91" s="36">
        <v>8</v>
      </c>
      <c r="F91" s="36">
        <v>8</v>
      </c>
      <c r="G91" s="36"/>
      <c r="H91" s="36"/>
      <c r="I91" s="36"/>
      <c r="J91" s="36"/>
      <c r="K91" s="36">
        <v>2</v>
      </c>
      <c r="L91" s="36">
        <v>2</v>
      </c>
      <c r="M91" s="36"/>
      <c r="N91" s="36"/>
      <c r="O91" s="36"/>
      <c r="P91" s="36"/>
      <c r="Q91" s="36">
        <v>33</v>
      </c>
      <c r="R91" s="36">
        <v>33</v>
      </c>
      <c r="S91" s="36"/>
      <c r="T91" s="36"/>
      <c r="U91" s="36"/>
      <c r="V91" s="36"/>
    </row>
    <row r="92" spans="1:22" ht="24.75" customHeight="1">
      <c r="A92" s="19">
        <v>4</v>
      </c>
      <c r="B92" s="44"/>
      <c r="C92" s="50" t="s">
        <v>251</v>
      </c>
      <c r="D92" s="19" t="s">
        <v>255</v>
      </c>
      <c r="E92" s="44">
        <v>8</v>
      </c>
      <c r="F92" s="44">
        <v>8</v>
      </c>
      <c r="G92" s="44"/>
      <c r="H92" s="44"/>
      <c r="I92" s="44"/>
      <c r="J92" s="44"/>
      <c r="K92" s="44">
        <v>2</v>
      </c>
      <c r="L92" s="44">
        <v>2</v>
      </c>
      <c r="M92" s="44"/>
      <c r="N92" s="44"/>
      <c r="O92" s="44"/>
      <c r="P92" s="44"/>
      <c r="Q92" s="44">
        <v>30</v>
      </c>
      <c r="R92" s="44">
        <v>30</v>
      </c>
      <c r="S92" s="44"/>
      <c r="T92" s="44"/>
      <c r="U92" s="44"/>
      <c r="V92" s="44"/>
    </row>
    <row r="93" spans="1:22" ht="38.25">
      <c r="A93" s="36">
        <v>5</v>
      </c>
      <c r="B93" s="36"/>
      <c r="C93" s="49" t="s">
        <v>170</v>
      </c>
      <c r="D93" s="36" t="s">
        <v>254</v>
      </c>
      <c r="E93" s="36">
        <v>8</v>
      </c>
      <c r="F93" s="36">
        <v>8</v>
      </c>
      <c r="G93" s="36"/>
      <c r="H93" s="36"/>
      <c r="I93" s="36"/>
      <c r="J93" s="36"/>
      <c r="K93" s="36">
        <v>2</v>
      </c>
      <c r="L93" s="36">
        <v>2</v>
      </c>
      <c r="M93" s="36"/>
      <c r="N93" s="36"/>
      <c r="O93" s="36"/>
      <c r="P93" s="36"/>
      <c r="Q93" s="36">
        <v>30</v>
      </c>
      <c r="R93" s="36">
        <v>30</v>
      </c>
      <c r="S93" s="36"/>
      <c r="T93" s="36"/>
      <c r="U93" s="36"/>
      <c r="V93" s="36"/>
    </row>
    <row r="94" spans="1:22" ht="25.5">
      <c r="A94" s="52">
        <v>6</v>
      </c>
      <c r="B94" s="52"/>
      <c r="C94" s="58" t="s">
        <v>259</v>
      </c>
      <c r="D94" s="52" t="s">
        <v>229</v>
      </c>
      <c r="E94" s="52">
        <v>8</v>
      </c>
      <c r="F94" s="52">
        <v>8</v>
      </c>
      <c r="G94" s="52"/>
      <c r="H94" s="52"/>
      <c r="I94" s="52"/>
      <c r="J94" s="52"/>
      <c r="K94" s="52">
        <v>2</v>
      </c>
      <c r="L94" s="52">
        <v>2</v>
      </c>
      <c r="M94" s="52"/>
      <c r="N94" s="52"/>
      <c r="O94" s="52"/>
      <c r="P94" s="52"/>
      <c r="Q94" s="52">
        <v>30</v>
      </c>
      <c r="R94" s="52">
        <v>30</v>
      </c>
      <c r="S94" s="52"/>
      <c r="T94" s="52"/>
      <c r="U94" s="52"/>
      <c r="V94" s="52"/>
    </row>
    <row r="95" spans="1:22" ht="25.5" customHeight="1">
      <c r="A95" s="61">
        <v>7</v>
      </c>
      <c r="B95" s="61"/>
      <c r="C95" s="49" t="s">
        <v>75</v>
      </c>
      <c r="D95" s="36" t="s">
        <v>76</v>
      </c>
      <c r="E95" s="36">
        <v>4</v>
      </c>
      <c r="F95" s="36"/>
      <c r="G95" s="36"/>
      <c r="H95" s="36">
        <v>4</v>
      </c>
      <c r="I95" s="36"/>
      <c r="J95" s="36"/>
      <c r="K95" s="36">
        <v>1</v>
      </c>
      <c r="L95" s="36"/>
      <c r="M95" s="36"/>
      <c r="N95" s="36">
        <v>1</v>
      </c>
      <c r="O95" s="36"/>
      <c r="P95" s="36"/>
      <c r="Q95" s="36">
        <v>15</v>
      </c>
      <c r="R95" s="36"/>
      <c r="S95" s="36"/>
      <c r="T95" s="36">
        <v>15</v>
      </c>
      <c r="U95" s="36"/>
      <c r="V95" s="36"/>
    </row>
    <row r="96" spans="1:22" ht="14.25" customHeight="1">
      <c r="A96" s="61">
        <v>8</v>
      </c>
      <c r="B96" s="61"/>
      <c r="C96" s="49" t="s">
        <v>75</v>
      </c>
      <c r="D96" s="36" t="s">
        <v>77</v>
      </c>
      <c r="E96" s="36">
        <v>4</v>
      </c>
      <c r="F96" s="36"/>
      <c r="G96" s="36"/>
      <c r="H96" s="36">
        <v>4</v>
      </c>
      <c r="I96" s="36"/>
      <c r="J96" s="36"/>
      <c r="K96" s="36">
        <v>1</v>
      </c>
      <c r="L96" s="36"/>
      <c r="M96" s="36"/>
      <c r="N96" s="36">
        <v>1</v>
      </c>
      <c r="O96" s="36"/>
      <c r="P96" s="36"/>
      <c r="Q96" s="36">
        <v>15</v>
      </c>
      <c r="R96" s="36"/>
      <c r="S96" s="36"/>
      <c r="T96" s="36">
        <v>15</v>
      </c>
      <c r="U96" s="36"/>
      <c r="V96" s="36"/>
    </row>
    <row r="97" spans="1:22" ht="25.5">
      <c r="A97" s="61">
        <v>9</v>
      </c>
      <c r="B97" s="61"/>
      <c r="C97" s="49" t="s">
        <v>78</v>
      </c>
      <c r="D97" s="36" t="s">
        <v>230</v>
      </c>
      <c r="E97" s="36">
        <v>8</v>
      </c>
      <c r="F97" s="36">
        <v>8</v>
      </c>
      <c r="G97" s="36"/>
      <c r="H97" s="36"/>
      <c r="I97" s="36"/>
      <c r="J97" s="36"/>
      <c r="K97" s="36">
        <v>2</v>
      </c>
      <c r="L97" s="36">
        <v>2</v>
      </c>
      <c r="M97" s="36"/>
      <c r="N97" s="36"/>
      <c r="O97" s="36"/>
      <c r="P97" s="36"/>
      <c r="Q97" s="36">
        <v>30</v>
      </c>
      <c r="R97" s="36">
        <v>30</v>
      </c>
      <c r="S97" s="36"/>
      <c r="T97" s="36"/>
      <c r="U97" s="36"/>
      <c r="V97" s="36"/>
    </row>
    <row r="98" spans="1:22" ht="40.5" customHeight="1">
      <c r="A98" s="40">
        <v>10</v>
      </c>
      <c r="B98" s="40"/>
      <c r="C98" s="49" t="s">
        <v>256</v>
      </c>
      <c r="D98" s="46" t="s">
        <v>274</v>
      </c>
      <c r="E98" s="40">
        <v>8</v>
      </c>
      <c r="F98" s="40">
        <v>8</v>
      </c>
      <c r="G98" s="40"/>
      <c r="H98" s="40"/>
      <c r="I98" s="40"/>
      <c r="J98" s="40"/>
      <c r="K98" s="40">
        <v>2</v>
      </c>
      <c r="L98" s="40">
        <v>2</v>
      </c>
      <c r="M98" s="40"/>
      <c r="N98" s="40"/>
      <c r="O98" s="40"/>
      <c r="P98" s="40"/>
      <c r="Q98" s="40">
        <v>30</v>
      </c>
      <c r="R98" s="40">
        <v>30</v>
      </c>
      <c r="S98" s="40"/>
      <c r="T98" s="40"/>
      <c r="U98" s="40"/>
      <c r="V98" s="40"/>
    </row>
    <row r="99" spans="1:22" ht="40.5" customHeight="1">
      <c r="A99" s="52">
        <v>11</v>
      </c>
      <c r="B99" s="52"/>
      <c r="C99" s="58" t="s">
        <v>81</v>
      </c>
      <c r="D99" s="52" t="s">
        <v>82</v>
      </c>
      <c r="E99" s="52">
        <v>4</v>
      </c>
      <c r="F99" s="52">
        <v>4</v>
      </c>
      <c r="G99" s="52"/>
      <c r="H99" s="52"/>
      <c r="I99" s="52"/>
      <c r="J99" s="52"/>
      <c r="K99" s="52">
        <v>1</v>
      </c>
      <c r="L99" s="52">
        <v>1</v>
      </c>
      <c r="M99" s="52"/>
      <c r="N99" s="52"/>
      <c r="O99" s="52"/>
      <c r="P99" s="52"/>
      <c r="Q99" s="52">
        <v>15</v>
      </c>
      <c r="R99" s="52">
        <v>15</v>
      </c>
      <c r="S99" s="52"/>
      <c r="T99" s="52"/>
      <c r="U99" s="52"/>
      <c r="V99" s="52"/>
    </row>
    <row r="100" spans="1:22" ht="40.5" customHeight="1">
      <c r="A100" s="52">
        <v>12</v>
      </c>
      <c r="B100" s="52"/>
      <c r="C100" s="58" t="s">
        <v>81</v>
      </c>
      <c r="D100" s="52" t="s">
        <v>267</v>
      </c>
      <c r="E100" s="52">
        <v>4</v>
      </c>
      <c r="F100" s="52">
        <v>4</v>
      </c>
      <c r="G100" s="52"/>
      <c r="H100" s="52"/>
      <c r="I100" s="52"/>
      <c r="J100" s="52"/>
      <c r="K100" s="52">
        <v>1</v>
      </c>
      <c r="L100" s="52">
        <v>1</v>
      </c>
      <c r="M100" s="52"/>
      <c r="N100" s="52"/>
      <c r="O100" s="52"/>
      <c r="P100" s="52"/>
      <c r="Q100" s="52">
        <v>15</v>
      </c>
      <c r="R100" s="52">
        <v>15</v>
      </c>
      <c r="S100" s="52"/>
      <c r="T100" s="52"/>
      <c r="U100" s="52"/>
      <c r="V100" s="52"/>
    </row>
    <row r="101" spans="1:22" ht="22.5" customHeight="1">
      <c r="A101" s="36">
        <v>13</v>
      </c>
      <c r="B101" s="36"/>
      <c r="C101" s="49" t="s">
        <v>179</v>
      </c>
      <c r="D101" s="36" t="s">
        <v>180</v>
      </c>
      <c r="E101" s="36">
        <v>8</v>
      </c>
      <c r="F101" s="36"/>
      <c r="G101" s="36">
        <v>8</v>
      </c>
      <c r="H101" s="36"/>
      <c r="I101" s="36"/>
      <c r="J101" s="36"/>
      <c r="K101" s="36">
        <v>2</v>
      </c>
      <c r="L101" s="36"/>
      <c r="M101" s="36">
        <v>2</v>
      </c>
      <c r="N101" s="36"/>
      <c r="O101" s="36"/>
      <c r="P101" s="36"/>
      <c r="Q101" s="36">
        <v>30</v>
      </c>
      <c r="R101" s="36"/>
      <c r="S101" s="36">
        <v>30</v>
      </c>
      <c r="T101" s="36"/>
      <c r="U101" s="36"/>
      <c r="V101" s="36"/>
    </row>
    <row r="102" spans="1:22" ht="25.5" customHeight="1">
      <c r="A102" s="85">
        <v>14</v>
      </c>
      <c r="B102" s="86"/>
      <c r="C102" s="49" t="s">
        <v>83</v>
      </c>
      <c r="D102" s="36" t="s">
        <v>87</v>
      </c>
      <c r="E102" s="36">
        <v>8</v>
      </c>
      <c r="F102" s="36"/>
      <c r="G102" s="36">
        <v>8</v>
      </c>
      <c r="H102" s="36"/>
      <c r="I102" s="36"/>
      <c r="J102" s="36"/>
      <c r="K102" s="36">
        <v>2</v>
      </c>
      <c r="L102" s="36"/>
      <c r="M102" s="36">
        <v>2</v>
      </c>
      <c r="N102" s="36"/>
      <c r="O102" s="36"/>
      <c r="P102" s="36"/>
      <c r="Q102" s="36">
        <v>30</v>
      </c>
      <c r="R102" s="36"/>
      <c r="S102" s="36">
        <v>30</v>
      </c>
      <c r="T102" s="36"/>
      <c r="U102" s="36"/>
      <c r="V102" s="36"/>
    </row>
    <row r="103" spans="1:22" ht="18" customHeight="1">
      <c r="A103" s="79"/>
      <c r="B103" s="79"/>
      <c r="C103" s="37" t="s">
        <v>130</v>
      </c>
      <c r="D103" s="37" t="s">
        <v>86</v>
      </c>
      <c r="E103" s="37">
        <f>SUM(E89:E102)</f>
        <v>88</v>
      </c>
      <c r="F103" s="37">
        <f>SUM(F89:F102)</f>
        <v>64</v>
      </c>
      <c r="G103" s="37">
        <f>SUM(G89:G102)</f>
        <v>16</v>
      </c>
      <c r="H103" s="37">
        <f>SUM(H89:H102)</f>
        <v>8</v>
      </c>
      <c r="I103" s="37"/>
      <c r="J103" s="37"/>
      <c r="K103" s="37">
        <f>SUM(K89:K102)</f>
        <v>22</v>
      </c>
      <c r="L103" s="37">
        <f>SUM(L89:L102)</f>
        <v>16</v>
      </c>
      <c r="M103" s="37">
        <f>SUM(M89:M102)</f>
        <v>4</v>
      </c>
      <c r="N103" s="37">
        <f>SUM(N89:N102)</f>
        <v>2</v>
      </c>
      <c r="O103" s="37"/>
      <c r="P103" s="37"/>
      <c r="Q103" s="37">
        <f>SUM(Q89:Q102)</f>
        <v>333</v>
      </c>
      <c r="R103" s="37">
        <f>SUM(R89:R102)</f>
        <v>243</v>
      </c>
      <c r="S103" s="37">
        <f>SUM(S89:S102)</f>
        <v>60</v>
      </c>
      <c r="T103" s="37">
        <f>SUM(T89:T102)</f>
        <v>30</v>
      </c>
      <c r="U103" s="37"/>
      <c r="V103" s="37"/>
    </row>
    <row r="104" spans="1:22" s="23" customFormat="1" ht="25.5" customHeight="1">
      <c r="A104" s="64" t="s">
        <v>182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ht="27.75" customHeight="1">
      <c r="A105" s="19">
        <v>1</v>
      </c>
      <c r="B105" s="36"/>
      <c r="C105" s="50" t="s">
        <v>206</v>
      </c>
      <c r="D105" s="19" t="s">
        <v>207</v>
      </c>
      <c r="E105" s="36">
        <v>8</v>
      </c>
      <c r="F105" s="36">
        <v>8</v>
      </c>
      <c r="G105" s="36"/>
      <c r="H105" s="36"/>
      <c r="I105" s="36"/>
      <c r="J105" s="36"/>
      <c r="K105" s="36">
        <v>2</v>
      </c>
      <c r="L105" s="36">
        <v>2</v>
      </c>
      <c r="M105" s="36"/>
      <c r="N105" s="36"/>
      <c r="O105" s="36"/>
      <c r="P105" s="36"/>
      <c r="Q105" s="36">
        <v>30</v>
      </c>
      <c r="R105" s="36">
        <v>30</v>
      </c>
      <c r="S105" s="36"/>
      <c r="T105" s="36"/>
      <c r="U105" s="36"/>
      <c r="V105" s="36"/>
    </row>
    <row r="106" spans="1:22" s="4" customFormat="1" ht="12.75" customHeight="1">
      <c r="A106" s="22"/>
      <c r="B106" s="22"/>
      <c r="C106" s="35" t="s">
        <v>13</v>
      </c>
      <c r="D106" s="35"/>
      <c r="E106" s="35">
        <f>SUM(E105:E105)</f>
        <v>8</v>
      </c>
      <c r="F106" s="35">
        <f>SUM(F105:F105)</f>
        <v>8</v>
      </c>
      <c r="G106" s="35"/>
      <c r="H106" s="35"/>
      <c r="I106" s="35"/>
      <c r="J106" s="35"/>
      <c r="K106" s="35">
        <f>SUM(K105:K105)</f>
        <v>2</v>
      </c>
      <c r="L106" s="35">
        <f>SUM(L105:L105)</f>
        <v>2</v>
      </c>
      <c r="M106" s="35"/>
      <c r="N106" s="35"/>
      <c r="O106" s="35"/>
      <c r="P106" s="35"/>
      <c r="Q106" s="35">
        <f>SUM(Q105:Q105)</f>
        <v>30</v>
      </c>
      <c r="R106" s="35">
        <f>SUM(R105:R105)</f>
        <v>30</v>
      </c>
      <c r="S106" s="35"/>
      <c r="T106" s="35"/>
      <c r="U106" s="35"/>
      <c r="V106" s="35"/>
    </row>
    <row r="107" spans="1:22" ht="12.75">
      <c r="A107" s="24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1:22" ht="12.75">
      <c r="A108" s="69" t="s">
        <v>127</v>
      </c>
      <c r="B108" s="70"/>
      <c r="C108" s="70"/>
      <c r="D108" s="71"/>
      <c r="E108" s="61" t="s">
        <v>2</v>
      </c>
      <c r="F108" s="61"/>
      <c r="G108" s="61"/>
      <c r="H108" s="61"/>
      <c r="I108" s="61"/>
      <c r="J108" s="61"/>
      <c r="K108" s="61" t="s">
        <v>3</v>
      </c>
      <c r="L108" s="61"/>
      <c r="M108" s="61"/>
      <c r="N108" s="61"/>
      <c r="O108" s="61"/>
      <c r="P108" s="61"/>
      <c r="Q108" s="61" t="s">
        <v>4</v>
      </c>
      <c r="R108" s="61"/>
      <c r="S108" s="61"/>
      <c r="T108" s="61"/>
      <c r="U108" s="61"/>
      <c r="V108" s="61"/>
    </row>
    <row r="109" spans="1:48" ht="12.75">
      <c r="A109" s="72"/>
      <c r="B109" s="73"/>
      <c r="C109" s="73"/>
      <c r="D109" s="74"/>
      <c r="E109" s="16" t="s">
        <v>5</v>
      </c>
      <c r="F109" s="16">
        <v>1</v>
      </c>
      <c r="G109" s="16">
        <v>2</v>
      </c>
      <c r="H109" s="16">
        <v>3</v>
      </c>
      <c r="I109" s="16">
        <v>4</v>
      </c>
      <c r="J109" s="16">
        <v>5</v>
      </c>
      <c r="K109" s="16" t="s">
        <v>5</v>
      </c>
      <c r="L109" s="16">
        <v>1</v>
      </c>
      <c r="M109" s="16">
        <v>2</v>
      </c>
      <c r="N109" s="16">
        <v>3</v>
      </c>
      <c r="O109" s="16">
        <v>4</v>
      </c>
      <c r="P109" s="16">
        <v>5</v>
      </c>
      <c r="Q109" s="16" t="s">
        <v>5</v>
      </c>
      <c r="R109" s="16">
        <v>1</v>
      </c>
      <c r="S109" s="16">
        <v>2</v>
      </c>
      <c r="T109" s="16">
        <v>3</v>
      </c>
      <c r="U109" s="16">
        <v>4</v>
      </c>
      <c r="V109" s="16">
        <v>5</v>
      </c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</row>
    <row r="110" spans="1:22" ht="12.75">
      <c r="A110" s="66" t="s">
        <v>84</v>
      </c>
      <c r="B110" s="67"/>
      <c r="C110" s="67"/>
      <c r="D110" s="68"/>
      <c r="E110" s="17">
        <f aca="true" t="shared" si="2" ref="E110:V110">E15</f>
        <v>104</v>
      </c>
      <c r="F110" s="17">
        <f t="shared" si="2"/>
        <v>92</v>
      </c>
      <c r="G110" s="17">
        <f t="shared" si="2"/>
        <v>12</v>
      </c>
      <c r="H110" s="17">
        <f t="shared" si="2"/>
        <v>0</v>
      </c>
      <c r="I110" s="17">
        <f t="shared" si="2"/>
        <v>0</v>
      </c>
      <c r="J110" s="17">
        <f t="shared" si="2"/>
        <v>0</v>
      </c>
      <c r="K110" s="17">
        <f t="shared" si="2"/>
        <v>26</v>
      </c>
      <c r="L110" s="17">
        <f t="shared" si="2"/>
        <v>23</v>
      </c>
      <c r="M110" s="17">
        <f t="shared" si="2"/>
        <v>3</v>
      </c>
      <c r="N110" s="17">
        <f t="shared" si="2"/>
        <v>0</v>
      </c>
      <c r="O110" s="17">
        <f t="shared" si="2"/>
        <v>0</v>
      </c>
      <c r="P110" s="17">
        <f t="shared" si="2"/>
        <v>0</v>
      </c>
      <c r="Q110" s="17">
        <f t="shared" si="2"/>
        <v>390</v>
      </c>
      <c r="R110" s="17">
        <f t="shared" si="2"/>
        <v>345</v>
      </c>
      <c r="S110" s="17">
        <f t="shared" si="2"/>
        <v>45</v>
      </c>
      <c r="T110" s="17">
        <f t="shared" si="2"/>
        <v>0</v>
      </c>
      <c r="U110" s="17">
        <f t="shared" si="2"/>
        <v>0</v>
      </c>
      <c r="V110" s="17">
        <f t="shared" si="2"/>
        <v>0</v>
      </c>
    </row>
    <row r="111" spans="1:22" ht="12.75">
      <c r="A111" s="66" t="s">
        <v>125</v>
      </c>
      <c r="B111" s="67"/>
      <c r="C111" s="67"/>
      <c r="D111" s="68"/>
      <c r="E111" s="17">
        <f aca="true" t="shared" si="3" ref="E111:V111">E28</f>
        <v>150</v>
      </c>
      <c r="F111" s="17">
        <f t="shared" si="3"/>
        <v>86</v>
      </c>
      <c r="G111" s="17">
        <f t="shared" si="3"/>
        <v>20</v>
      </c>
      <c r="H111" s="17">
        <f t="shared" si="3"/>
        <v>42</v>
      </c>
      <c r="I111" s="17">
        <f t="shared" si="3"/>
        <v>2</v>
      </c>
      <c r="J111" s="17">
        <f t="shared" si="3"/>
        <v>0</v>
      </c>
      <c r="K111" s="17">
        <f t="shared" si="3"/>
        <v>39</v>
      </c>
      <c r="L111" s="17">
        <f t="shared" si="3"/>
        <v>22</v>
      </c>
      <c r="M111" s="17">
        <f t="shared" si="3"/>
        <v>5</v>
      </c>
      <c r="N111" s="17">
        <f t="shared" si="3"/>
        <v>11</v>
      </c>
      <c r="O111" s="17">
        <f t="shared" si="3"/>
        <v>1</v>
      </c>
      <c r="P111" s="17">
        <f t="shared" si="3"/>
        <v>0</v>
      </c>
      <c r="Q111" s="17">
        <f t="shared" si="3"/>
        <v>589</v>
      </c>
      <c r="R111" s="17">
        <f t="shared" si="3"/>
        <v>334</v>
      </c>
      <c r="S111" s="17">
        <f t="shared" si="3"/>
        <v>75</v>
      </c>
      <c r="T111" s="17">
        <f t="shared" si="3"/>
        <v>165</v>
      </c>
      <c r="U111" s="17">
        <f t="shared" si="3"/>
        <v>15</v>
      </c>
      <c r="V111" s="17">
        <f t="shared" si="3"/>
        <v>0</v>
      </c>
    </row>
    <row r="112" spans="1:22" ht="12.75" customHeight="1">
      <c r="A112" s="66" t="s">
        <v>126</v>
      </c>
      <c r="B112" s="67"/>
      <c r="C112" s="67"/>
      <c r="D112" s="68"/>
      <c r="E112" s="30">
        <f aca="true" t="shared" si="4" ref="E112:V112">E72</f>
        <v>535</v>
      </c>
      <c r="F112" s="30">
        <f t="shared" si="4"/>
        <v>392</v>
      </c>
      <c r="G112" s="30">
        <f t="shared" si="4"/>
        <v>115</v>
      </c>
      <c r="H112" s="30">
        <f t="shared" si="4"/>
        <v>22</v>
      </c>
      <c r="I112" s="2">
        <f t="shared" si="4"/>
        <v>0</v>
      </c>
      <c r="J112" s="30">
        <f t="shared" si="4"/>
        <v>6</v>
      </c>
      <c r="K112" s="30">
        <f t="shared" si="4"/>
        <v>130</v>
      </c>
      <c r="L112" s="30">
        <f t="shared" si="4"/>
        <v>98</v>
      </c>
      <c r="M112" s="30">
        <f t="shared" si="4"/>
        <v>26</v>
      </c>
      <c r="N112" s="30">
        <f t="shared" si="4"/>
        <v>5</v>
      </c>
      <c r="O112" s="2">
        <f t="shared" si="4"/>
        <v>0</v>
      </c>
      <c r="P112" s="30">
        <f t="shared" si="4"/>
        <v>1</v>
      </c>
      <c r="Q112" s="30">
        <f t="shared" si="4"/>
        <v>1976</v>
      </c>
      <c r="R112" s="30">
        <f t="shared" si="4"/>
        <v>1470</v>
      </c>
      <c r="S112" s="30">
        <f t="shared" si="4"/>
        <v>411</v>
      </c>
      <c r="T112" s="30">
        <f t="shared" si="4"/>
        <v>80</v>
      </c>
      <c r="U112" s="2">
        <f t="shared" si="4"/>
        <v>0</v>
      </c>
      <c r="V112" s="30">
        <f t="shared" si="4"/>
        <v>15</v>
      </c>
    </row>
    <row r="113" spans="1:22" ht="12.75">
      <c r="A113" s="66" t="s">
        <v>131</v>
      </c>
      <c r="B113" s="67"/>
      <c r="C113" s="67"/>
      <c r="D113" s="68"/>
      <c r="E113" s="3">
        <f aca="true" t="shared" si="5" ref="E113:V113">E87</f>
        <v>228</v>
      </c>
      <c r="F113" s="3">
        <f t="shared" si="5"/>
        <v>160</v>
      </c>
      <c r="G113" s="3">
        <f t="shared" si="5"/>
        <v>68</v>
      </c>
      <c r="H113" s="3">
        <f t="shared" si="5"/>
        <v>0</v>
      </c>
      <c r="I113" s="3">
        <f t="shared" si="5"/>
        <v>0</v>
      </c>
      <c r="J113" s="3">
        <f t="shared" si="5"/>
        <v>0</v>
      </c>
      <c r="K113" s="3">
        <f t="shared" si="5"/>
        <v>41</v>
      </c>
      <c r="L113" s="3">
        <f t="shared" si="5"/>
        <v>32</v>
      </c>
      <c r="M113" s="3">
        <f t="shared" si="5"/>
        <v>9</v>
      </c>
      <c r="N113" s="3">
        <f t="shared" si="5"/>
        <v>0</v>
      </c>
      <c r="O113" s="3">
        <f t="shared" si="5"/>
        <v>0</v>
      </c>
      <c r="P113" s="3">
        <f t="shared" si="5"/>
        <v>0</v>
      </c>
      <c r="Q113" s="3">
        <f t="shared" si="5"/>
        <v>615</v>
      </c>
      <c r="R113" s="3">
        <f t="shared" si="5"/>
        <v>480</v>
      </c>
      <c r="S113" s="3">
        <f t="shared" si="5"/>
        <v>135</v>
      </c>
      <c r="T113" s="3">
        <f t="shared" si="5"/>
        <v>0</v>
      </c>
      <c r="U113" s="3">
        <f t="shared" si="5"/>
        <v>0</v>
      </c>
      <c r="V113" s="3">
        <f t="shared" si="5"/>
        <v>0</v>
      </c>
    </row>
    <row r="114" spans="1:22" ht="12.75">
      <c r="A114" s="66" t="s">
        <v>128</v>
      </c>
      <c r="B114" s="75"/>
      <c r="C114" s="75"/>
      <c r="D114" s="76"/>
      <c r="E114" s="33">
        <f aca="true" t="shared" si="6" ref="E114:V114">E103</f>
        <v>88</v>
      </c>
      <c r="F114" s="33">
        <f t="shared" si="6"/>
        <v>64</v>
      </c>
      <c r="G114" s="33">
        <f t="shared" si="6"/>
        <v>16</v>
      </c>
      <c r="H114" s="33">
        <f t="shared" si="6"/>
        <v>8</v>
      </c>
      <c r="I114" s="33">
        <f t="shared" si="6"/>
        <v>0</v>
      </c>
      <c r="J114" s="33">
        <f t="shared" si="6"/>
        <v>0</v>
      </c>
      <c r="K114" s="33">
        <f t="shared" si="6"/>
        <v>22</v>
      </c>
      <c r="L114" s="33">
        <f t="shared" si="6"/>
        <v>16</v>
      </c>
      <c r="M114" s="33">
        <f t="shared" si="6"/>
        <v>4</v>
      </c>
      <c r="N114" s="33">
        <f t="shared" si="6"/>
        <v>2</v>
      </c>
      <c r="O114" s="33">
        <f t="shared" si="6"/>
        <v>0</v>
      </c>
      <c r="P114" s="33">
        <f t="shared" si="6"/>
        <v>0</v>
      </c>
      <c r="Q114" s="33">
        <f t="shared" si="6"/>
        <v>333</v>
      </c>
      <c r="R114" s="33">
        <f t="shared" si="6"/>
        <v>243</v>
      </c>
      <c r="S114" s="33">
        <f t="shared" si="6"/>
        <v>60</v>
      </c>
      <c r="T114" s="33">
        <f t="shared" si="6"/>
        <v>30</v>
      </c>
      <c r="U114" s="33">
        <f t="shared" si="6"/>
        <v>0</v>
      </c>
      <c r="V114" s="33">
        <f t="shared" si="6"/>
        <v>0</v>
      </c>
    </row>
    <row r="115" spans="1:22" ht="12.75">
      <c r="A115" s="66" t="s">
        <v>129</v>
      </c>
      <c r="B115" s="75"/>
      <c r="C115" s="75"/>
      <c r="D115" s="76"/>
      <c r="E115" s="32">
        <f aca="true" t="shared" si="7" ref="E115:V115">E106</f>
        <v>8</v>
      </c>
      <c r="F115" s="32">
        <f t="shared" si="7"/>
        <v>8</v>
      </c>
      <c r="G115" s="32">
        <f t="shared" si="7"/>
        <v>0</v>
      </c>
      <c r="H115" s="32">
        <f t="shared" si="7"/>
        <v>0</v>
      </c>
      <c r="I115" s="32">
        <f t="shared" si="7"/>
        <v>0</v>
      </c>
      <c r="J115" s="32">
        <f t="shared" si="7"/>
        <v>0</v>
      </c>
      <c r="K115" s="32">
        <f t="shared" si="7"/>
        <v>2</v>
      </c>
      <c r="L115" s="32">
        <f t="shared" si="7"/>
        <v>2</v>
      </c>
      <c r="M115" s="32">
        <f t="shared" si="7"/>
        <v>0</v>
      </c>
      <c r="N115" s="32">
        <f t="shared" si="7"/>
        <v>0</v>
      </c>
      <c r="O115" s="32">
        <f t="shared" si="7"/>
        <v>0</v>
      </c>
      <c r="P115" s="32">
        <f t="shared" si="7"/>
        <v>0</v>
      </c>
      <c r="Q115" s="32">
        <f t="shared" si="7"/>
        <v>30</v>
      </c>
      <c r="R115" s="32">
        <f t="shared" si="7"/>
        <v>30</v>
      </c>
      <c r="S115" s="32">
        <f t="shared" si="7"/>
        <v>0</v>
      </c>
      <c r="T115" s="32">
        <f t="shared" si="7"/>
        <v>0</v>
      </c>
      <c r="U115" s="32">
        <f t="shared" si="7"/>
        <v>0</v>
      </c>
      <c r="V115" s="32">
        <f t="shared" si="7"/>
        <v>0</v>
      </c>
    </row>
    <row r="116" spans="1:22" ht="12.75">
      <c r="A116" s="64" t="s">
        <v>130</v>
      </c>
      <c r="B116" s="65"/>
      <c r="C116" s="65"/>
      <c r="D116" s="65"/>
      <c r="E116" s="26">
        <f aca="true" t="shared" si="8" ref="E116:V116">SUM(E110:E115)</f>
        <v>1113</v>
      </c>
      <c r="F116" s="26">
        <f t="shared" si="8"/>
        <v>802</v>
      </c>
      <c r="G116" s="26">
        <f t="shared" si="8"/>
        <v>231</v>
      </c>
      <c r="H116" s="26">
        <f t="shared" si="8"/>
        <v>72</v>
      </c>
      <c r="I116" s="26">
        <f t="shared" si="8"/>
        <v>2</v>
      </c>
      <c r="J116" s="26">
        <f t="shared" si="8"/>
        <v>6</v>
      </c>
      <c r="K116" s="26">
        <f t="shared" si="8"/>
        <v>260</v>
      </c>
      <c r="L116" s="26">
        <f t="shared" si="8"/>
        <v>193</v>
      </c>
      <c r="M116" s="26">
        <f t="shared" si="8"/>
        <v>47</v>
      </c>
      <c r="N116" s="26">
        <f t="shared" si="8"/>
        <v>18</v>
      </c>
      <c r="O116" s="26">
        <f t="shared" si="8"/>
        <v>1</v>
      </c>
      <c r="P116" s="26">
        <f t="shared" si="8"/>
        <v>1</v>
      </c>
      <c r="Q116" s="26">
        <f t="shared" si="8"/>
        <v>3933</v>
      </c>
      <c r="R116" s="26">
        <f t="shared" si="8"/>
        <v>2902</v>
      </c>
      <c r="S116" s="26">
        <f t="shared" si="8"/>
        <v>726</v>
      </c>
      <c r="T116" s="26">
        <f t="shared" si="8"/>
        <v>275</v>
      </c>
      <c r="U116" s="26">
        <f t="shared" si="8"/>
        <v>15</v>
      </c>
      <c r="V116" s="26">
        <f t="shared" si="8"/>
        <v>15</v>
      </c>
    </row>
    <row r="117" spans="1:22" ht="12.75">
      <c r="A117" s="2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spans="1:22" ht="12.75">
      <c r="A118" s="62" t="s">
        <v>183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ht="34.5" customHeight="1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ht="18">
      <c r="A120" s="29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8">
      <c r="A121" s="2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8.75">
      <c r="A122" s="29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8.75">
      <c r="A123" s="29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8.75">
      <c r="A124" s="29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 t="s">
        <v>132</v>
      </c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8.75">
      <c r="A125" s="29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 t="s">
        <v>133</v>
      </c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8.75">
      <c r="A126" s="29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 t="s">
        <v>202</v>
      </c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8.75">
      <c r="A127" s="29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 t="s">
        <v>134</v>
      </c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8.75">
      <c r="A128" s="29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8.75">
      <c r="A129" s="29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8.75">
      <c r="A130" s="29"/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8.75">
      <c r="A131" s="29"/>
      <c r="B131" s="7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8.75">
      <c r="A132" s="29"/>
      <c r="B132" s="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8.75">
      <c r="A133" s="29"/>
      <c r="B133" s="7"/>
      <c r="C133" s="5"/>
      <c r="D133" s="77" t="s">
        <v>224</v>
      </c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5"/>
      <c r="S133" s="5"/>
      <c r="T133" s="5"/>
      <c r="U133" s="5"/>
      <c r="V133" s="5"/>
    </row>
    <row r="134" spans="1:22" ht="18.75">
      <c r="A134" s="29"/>
      <c r="B134" s="7"/>
      <c r="C134" s="5"/>
      <c r="D134" s="77" t="s">
        <v>273</v>
      </c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57"/>
      <c r="S134" s="5"/>
      <c r="T134" s="5"/>
      <c r="U134" s="5"/>
      <c r="V134" s="5"/>
    </row>
    <row r="135" spans="1:22" ht="18.75">
      <c r="A135" s="29"/>
      <c r="B135" s="7"/>
      <c r="C135" s="5"/>
      <c r="D135" s="5"/>
      <c r="E135" s="5"/>
      <c r="F135" s="6"/>
      <c r="G135" s="6"/>
      <c r="H135" s="6"/>
      <c r="I135" s="6"/>
      <c r="J135" s="6"/>
      <c r="K135" s="6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8.75">
      <c r="A136" s="29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8.75">
      <c r="A137" s="29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8">
      <c r="A138" s="29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18">
      <c r="A139" s="2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18">
      <c r="A140" s="29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18">
      <c r="A141" s="29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18">
      <c r="A142" s="2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8">
      <c r="A143" s="29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18">
      <c r="A144" s="29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</sheetData>
  <sheetProtection/>
  <mergeCells count="54">
    <mergeCell ref="D134:Q134"/>
    <mergeCell ref="A20:B20"/>
    <mergeCell ref="A24:B24"/>
    <mergeCell ref="A102:B102"/>
    <mergeCell ref="A2:B3"/>
    <mergeCell ref="C2:C3"/>
    <mergeCell ref="A23:B23"/>
    <mergeCell ref="A37:B37"/>
    <mergeCell ref="B47:C47"/>
    <mergeCell ref="A29:V29"/>
    <mergeCell ref="A56:B56"/>
    <mergeCell ref="A68:B68"/>
    <mergeCell ref="D2:D3"/>
    <mergeCell ref="E2:J2"/>
    <mergeCell ref="A34:B34"/>
    <mergeCell ref="A35:B35"/>
    <mergeCell ref="A39:B39"/>
    <mergeCell ref="A19:B19"/>
    <mergeCell ref="A6:B6"/>
    <mergeCell ref="A15:B15"/>
    <mergeCell ref="A36:B36"/>
    <mergeCell ref="A18:B18"/>
    <mergeCell ref="A27:B27"/>
    <mergeCell ref="A28:B28"/>
    <mergeCell ref="A41:B41"/>
    <mergeCell ref="Q2:V2"/>
    <mergeCell ref="A4:V4"/>
    <mergeCell ref="K2:P2"/>
    <mergeCell ref="A16:V16"/>
    <mergeCell ref="A17:B17"/>
    <mergeCell ref="A95:B95"/>
    <mergeCell ref="A96:B96"/>
    <mergeCell ref="C69:C71"/>
    <mergeCell ref="A91:B91"/>
    <mergeCell ref="A73:V73"/>
    <mergeCell ref="B86:C86"/>
    <mergeCell ref="A69:B72"/>
    <mergeCell ref="A88:V88"/>
    <mergeCell ref="D133:Q133"/>
    <mergeCell ref="A110:D110"/>
    <mergeCell ref="A111:D111"/>
    <mergeCell ref="A114:D114"/>
    <mergeCell ref="A103:B103"/>
    <mergeCell ref="A104:V104"/>
    <mergeCell ref="Q108:V108"/>
    <mergeCell ref="E108:J108"/>
    <mergeCell ref="A97:B97"/>
    <mergeCell ref="A118:V119"/>
    <mergeCell ref="A116:D116"/>
    <mergeCell ref="A113:D113"/>
    <mergeCell ref="A112:D112"/>
    <mergeCell ref="A108:D109"/>
    <mergeCell ref="A115:D115"/>
    <mergeCell ref="K108:P10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цвр</cp:lastModifiedBy>
  <cp:lastPrinted>2023-11-23T11:52:29Z</cp:lastPrinted>
  <dcterms:created xsi:type="dcterms:W3CDTF">1996-10-08T23:32:33Z</dcterms:created>
  <dcterms:modified xsi:type="dcterms:W3CDTF">2023-11-23T11:52:57Z</dcterms:modified>
  <cp:category/>
  <cp:version/>
  <cp:contentType/>
  <cp:contentStatus/>
</cp:coreProperties>
</file>